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64" windowHeight="5904" tabRatio="655" activeTab="0"/>
  </bookViews>
  <sheets>
    <sheet name="Отчет" sheetId="1" r:id="rId1"/>
  </sheets>
  <definedNames>
    <definedName name="_xlnm.Print_Titles" localSheetId="0">'Отчет'!$19:$23</definedName>
    <definedName name="_xlnm.Print_Area" localSheetId="0">'Отчет'!$A$1:$X$161</definedName>
  </definedNames>
  <calcPr fullCalcOnLoad="1"/>
</workbook>
</file>

<file path=xl/sharedStrings.xml><?xml version="1.0" encoding="utf-8"?>
<sst xmlns="http://schemas.openxmlformats.org/spreadsheetml/2006/main" count="241" uniqueCount="172">
  <si>
    <t>В</t>
  </si>
  <si>
    <t>Специальное образование</t>
  </si>
  <si>
    <t>Не имеют сертификат</t>
  </si>
  <si>
    <t>ВСО</t>
  </si>
  <si>
    <t>ПУО</t>
  </si>
  <si>
    <t>ССО</t>
  </si>
  <si>
    <t>Имеют квалификационные категории</t>
  </si>
  <si>
    <t>ВСЕГО</t>
  </si>
  <si>
    <t>Курсы, школы</t>
  </si>
  <si>
    <t>Стоматология  (зубной врач)</t>
  </si>
  <si>
    <t>Гигиеническое воспитание</t>
  </si>
  <si>
    <t>Лечебная физкультура</t>
  </si>
  <si>
    <t>Медицинская статистика</t>
  </si>
  <si>
    <t>Итого:</t>
  </si>
  <si>
    <t>не обуча
лись
 более
 5 лет</t>
  </si>
  <si>
    <t>Кур
сы,
шко
ла</t>
  </si>
  <si>
    <t>всего</t>
  </si>
  <si>
    <t>декрет-ный
 отпуск</t>
  </si>
  <si>
    <t>Лечебное дело, в т.ч.:</t>
  </si>
  <si>
    <t>Акушерское дело, в .т.ч.:</t>
  </si>
  <si>
    <t>Сестринское дело в педиатрии, в т.ч. :</t>
  </si>
  <si>
    <t>Сестринское дело, в т.ч.:</t>
  </si>
  <si>
    <t>другие фельдшера</t>
  </si>
  <si>
    <t>Организаторы сестринского дела, в т.ч.:</t>
  </si>
  <si>
    <t>В т.ч.
пенси
онеры (по воз- расту)</t>
  </si>
  <si>
    <t>№ п/п</t>
  </si>
  <si>
    <t>Главный врач</t>
  </si>
  <si>
    <t>Ф.И.О.</t>
  </si>
  <si>
    <t>Район РБ, город</t>
  </si>
  <si>
    <t>подпись</t>
  </si>
  <si>
    <t>Управление сестринской деятельностью, в т.ч.:</t>
  </si>
  <si>
    <t>Всего  физи-         ческих лиц</t>
  </si>
  <si>
    <t>другие немедиц. учебные заведения</t>
  </si>
  <si>
    <t>в том числе:</t>
  </si>
  <si>
    <r>
      <t>ЧИСЛО МЕДРАБОТНИКОВ,</t>
    </r>
    <r>
      <rPr>
        <b/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Cyr"/>
        <family val="0"/>
      </rPr>
      <t>повышаюших свой образовательный уровень</t>
    </r>
  </si>
  <si>
    <t>Гигиена и санитария</t>
  </si>
  <si>
    <t>Общая практика</t>
  </si>
  <si>
    <t>Медицинская оптика</t>
  </si>
  <si>
    <t>ячейки НЕ ЗАПОЛНЯЮТСЯ!</t>
  </si>
  <si>
    <t>акушерка ФАП</t>
  </si>
  <si>
    <t xml:space="preserve">                           Главный специалист по сестринскому делу     (главная медсестра)</t>
  </si>
  <si>
    <t xml:space="preserve"> Ф.И.О. специалиста по сестринскому делу  (полностью)</t>
  </si>
  <si>
    <t>М.П.</t>
  </si>
  <si>
    <t>гр 10 =гр 22</t>
  </si>
  <si>
    <t>гр 4 =гр 15 + гр 16</t>
  </si>
  <si>
    <t>ДЛЯ САМОПРОВЕРКИ !!</t>
  </si>
  <si>
    <t>ПРИМЕЧАНИЯ:</t>
  </si>
  <si>
    <t>старший фельдшер</t>
  </si>
  <si>
    <t>главная медсестра</t>
  </si>
  <si>
    <t>заведующий ФАП</t>
  </si>
  <si>
    <t>фельдшер ФАП</t>
  </si>
  <si>
    <t xml:space="preserve">медсестра участковая </t>
  </si>
  <si>
    <t>БГМУ</t>
  </si>
  <si>
    <t xml:space="preserve">              Ф.И.О.</t>
  </si>
  <si>
    <t>медсестра патронажная</t>
  </si>
  <si>
    <t>Эпидемиология (паразитология)</t>
  </si>
  <si>
    <t xml:space="preserve"> старшая медсестра</t>
  </si>
  <si>
    <t>старший фармацевт</t>
  </si>
  <si>
    <t>медсестра прививочного кабинета</t>
  </si>
  <si>
    <t>старшая медсестра</t>
  </si>
  <si>
    <t>в т.ч., старший лаборант</t>
  </si>
  <si>
    <t>УТВЕРЖДАЮ</t>
  </si>
  <si>
    <t xml:space="preserve"> количество   ФАП</t>
  </si>
  <si>
    <t>фельдшер ОМК</t>
  </si>
  <si>
    <t>фельдшер СМП</t>
  </si>
  <si>
    <t>зав.молочной кухней</t>
  </si>
  <si>
    <t>фельдшер-нарколог</t>
  </si>
  <si>
    <t>акушерка  СУБ, СВА</t>
  </si>
  <si>
    <t>старшая акушерка</t>
  </si>
  <si>
    <t>в т.ч., старший зубной техник</t>
  </si>
  <si>
    <t>Реабилитационное сестринское дело, в т.ч.:</t>
  </si>
  <si>
    <t>Фармация, в т.ч.:</t>
  </si>
  <si>
    <t xml:space="preserve">фармацевт аптечной сети </t>
  </si>
  <si>
    <t>медсестра отделения новорожденных</t>
  </si>
  <si>
    <t>Анестезиология и реаниматология, в т.ч.:</t>
  </si>
  <si>
    <t xml:space="preserve">медсестра-анестезист  </t>
  </si>
  <si>
    <t>Диетология, в т.ч.:</t>
  </si>
  <si>
    <t xml:space="preserve"> старшая  медсестра диетическая</t>
  </si>
  <si>
    <t xml:space="preserve"> медсестра диетическая</t>
  </si>
  <si>
    <t xml:space="preserve"> медсестра молочной кухни</t>
  </si>
  <si>
    <t>медсестра перевязочной</t>
  </si>
  <si>
    <t>медсестра процедурной</t>
  </si>
  <si>
    <t>медицинский дезинфектор</t>
  </si>
  <si>
    <t>не имеют удостоверения</t>
  </si>
  <si>
    <t xml:space="preserve">  имеют удостоверения</t>
  </si>
  <si>
    <t xml:space="preserve">ВСЕГО                                                по штату </t>
  </si>
  <si>
    <t>медицинский регистратор</t>
  </si>
  <si>
    <t>Инструктор по трудовой терапии</t>
  </si>
  <si>
    <t>ИТОГО:</t>
  </si>
  <si>
    <t>наименование                                                      специальности</t>
  </si>
  <si>
    <t>всего                                                     физических лиц</t>
  </si>
  <si>
    <t>зав.отделением сестринского ухода</t>
  </si>
  <si>
    <t>врач-статистик</t>
  </si>
  <si>
    <t>зав.орг.метод.отделом (кабинетом)</t>
  </si>
  <si>
    <t>гл. специалист по управлению сестринской деятельностью</t>
  </si>
  <si>
    <t>медсестры поликлинической службы, не вошедшие в предыдущие пункты</t>
  </si>
  <si>
    <t xml:space="preserve"> медсестра процедурной</t>
  </si>
  <si>
    <t xml:space="preserve"> медсестра перевязочной</t>
  </si>
  <si>
    <t xml:space="preserve"> медсестра участковая</t>
  </si>
  <si>
    <t>Наркология (фельдшеры), в т.ч.:</t>
  </si>
  <si>
    <t xml:space="preserve"> старший фельдшер-нарколог</t>
  </si>
  <si>
    <t>главная медсестра (медбрат)</t>
  </si>
  <si>
    <t>заместитель руководителя мед.организации по работе с сестринским персоналом</t>
  </si>
  <si>
    <t>другие факуль            теты</t>
  </si>
  <si>
    <t>в ячейках    "ИТОГО"  и  "в т.ч., старшие…"  - подсчет ведется АВТОМАТИЧЕСКИ !!!</t>
  </si>
  <si>
    <t>фельдшер СУБ, СВА</t>
  </si>
  <si>
    <t xml:space="preserve">другие акушерки  </t>
  </si>
  <si>
    <t xml:space="preserve">медсестра реанимационного отделения </t>
  </si>
  <si>
    <t>медсестры стационаров, не вошедшие в предыдущие пункты</t>
  </si>
  <si>
    <t xml:space="preserve"> сту-   денты БГМУ без диплома о ССО</t>
  </si>
  <si>
    <t>старшая медсестра поликлиники</t>
  </si>
  <si>
    <t>старшая медсестра  диспансера</t>
  </si>
  <si>
    <t xml:space="preserve">старшая медсестра  корпуса </t>
  </si>
  <si>
    <t>старшая медсестра    СУБ, СВА.</t>
  </si>
  <si>
    <t>медсестра по реабилитации</t>
  </si>
  <si>
    <t xml:space="preserve">полное название медицинской организации   </t>
  </si>
  <si>
    <t>Лабораторное дело (ГСЭС)</t>
  </si>
  <si>
    <t>Стоматология ортопедическая (зуб. техник)</t>
  </si>
  <si>
    <t>фармацевт  мед.организации</t>
  </si>
  <si>
    <t>медсестры поликлинической службы, не вошедшие в список</t>
  </si>
  <si>
    <t>Медицинский дезинфектор со ССО</t>
  </si>
  <si>
    <t xml:space="preserve">Дезинфекционное дело (инструктор-дезинфектор) </t>
  </si>
  <si>
    <t xml:space="preserve">Лабораторная диагностика </t>
  </si>
  <si>
    <t xml:space="preserve"> в т.ч., старший лаборант</t>
  </si>
  <si>
    <t>Гистология (паталогоанатомические отделения)</t>
  </si>
  <si>
    <t>медсестры стационарных отделений, не вошедшие в список</t>
  </si>
  <si>
    <t>Операционное дело</t>
  </si>
  <si>
    <t xml:space="preserve"> в т.ч., старшая медсестра</t>
  </si>
  <si>
    <t>Рентгенология</t>
  </si>
  <si>
    <t>в т.ч.,  ст. рентгенлаборант</t>
  </si>
  <si>
    <t>Функциональная диагностика</t>
  </si>
  <si>
    <t>в т.ч., старшая медсестра</t>
  </si>
  <si>
    <t>Физиотерапия</t>
  </si>
  <si>
    <t>Медицинский массаж</t>
  </si>
  <si>
    <t>в т.ч.,  старший массажист</t>
  </si>
  <si>
    <t>Стоматология профилактическая</t>
  </si>
  <si>
    <t>в т.ч.,  старшая медсестра</t>
  </si>
  <si>
    <t>Бактериология</t>
  </si>
  <si>
    <t>Медико-социальная помощь</t>
  </si>
  <si>
    <t xml:space="preserve">Сестринское дело в косметологии </t>
  </si>
  <si>
    <t xml:space="preserve">Медрегистратор со  ССО </t>
  </si>
  <si>
    <t xml:space="preserve">  в т.ч.,  старший  медрегистратор</t>
  </si>
  <si>
    <t>в том числе,</t>
  </si>
  <si>
    <t>студенты БГМУ без диплома о ССО</t>
  </si>
  <si>
    <t>Несоответствие  должности базовому образ-нию</t>
  </si>
  <si>
    <t>в т.ч., без учебы</t>
  </si>
  <si>
    <t>#</t>
  </si>
  <si>
    <t>ВСЕГО СРЕДНЕГО МЕДПЕРСОНАЛА                                            ПО ШТАТНОМУ РАСПИСАНИЮ</t>
  </si>
  <si>
    <t>графа 9 = графе 21</t>
  </si>
  <si>
    <t>графа 3 = графа 14 + графа 15</t>
  </si>
  <si>
    <t>СПЕЦИАЛИСТЫ, НЕ ИМЕЮЩИЕ                                                                                                                                                      ВЫСШЕГО И СРЕДНЕГО МЕДИЦИНСКОГО ОБРАЗОВАНИЯ</t>
  </si>
  <si>
    <t xml:space="preserve">Заполнить ТОЛЬКО ячейки, в которых отсутствует цифра "0" !!!!                                                      </t>
  </si>
  <si>
    <t>при отсутствии значений в ячейках                                                   цифру "0"                          НЕ СТАВИТЬ!</t>
  </si>
  <si>
    <t>младшая медсестра                                                по уходу за больными</t>
  </si>
  <si>
    <t xml:space="preserve">  пенсионеры                                        по возрасту</t>
  </si>
  <si>
    <t>гр 9 =гр 21</t>
  </si>
  <si>
    <t>гр 3 =гр 14 + гр 15</t>
  </si>
  <si>
    <t>Скорая и неотложная  медицинская помощь, в т.ч.:</t>
  </si>
  <si>
    <t>Специальности 
по приказам                                                                № 707 от 08.10.2015г.,                                                                    № 541н от 23.07.2010 г.,                                                                      № 1183н от 20.12.2012 г.</t>
  </si>
  <si>
    <t>врач-методист</t>
  </si>
  <si>
    <t>заведующий ФАП (акушерка)</t>
  </si>
  <si>
    <t>медсестра - зав ФАП</t>
  </si>
  <si>
    <t>медсестра  ФАП</t>
  </si>
  <si>
    <t>медсестра СМП по приему вызовов</t>
  </si>
  <si>
    <r>
      <t xml:space="preserve">в т.ч.,   </t>
    </r>
    <r>
      <rPr>
        <b/>
        <sz val="11"/>
        <rFont val="Arial Cyr"/>
        <family val="0"/>
      </rPr>
      <t>старшие</t>
    </r>
    <r>
      <rPr>
        <b/>
        <sz val="10"/>
        <rFont val="Arial Cyr"/>
        <family val="0"/>
      </rPr>
      <t xml:space="preserve">                                                                                         (все должности с названием                                                 " старшая (ий)"...)
</t>
    </r>
  </si>
  <si>
    <t>в ячейках "кирпичного цвета"   с  цифрой "0" - подсчет ведется АВТОМАТИЧЕСКИ !        ЯЧЕЙКУ НЕ ЗАПОЛНЯТЬ!!!</t>
  </si>
  <si>
    <t>в столбцах X и W:                                                                                                                                                            при правильном заполнении строки должны остаться на сером фоне цифры:                                                                                                                                        "1"  и "1";                                                                                                                                                                                                                               при ошибочном значении в какой-либо ячейке данной строки - появляется ячейка красного цвета с цифрой: "0".  Далее еще раз внимательно проверить правильность вводимой информации до тех пор пока не появятся цифры "1" и "1".</t>
  </si>
  <si>
    <t>" ___" ________ 20____ г.</t>
  </si>
  <si>
    <t>Имеют серти
фикат                по специ- альности или аккреди  тацию</t>
  </si>
  <si>
    <t xml:space="preserve">Медицинские регистраторы, не  подтверждавшие сертификат специалиста более 5 лет, включаются в таблицу "не имеющих ССО"  </t>
  </si>
  <si>
    <t xml:space="preserve"> специа-                     листы, пришед-    шие на работу в 2020г</t>
  </si>
  <si>
    <r>
      <t xml:space="preserve">О  Т  Ч  Е  Т
</t>
    </r>
    <r>
      <rPr>
        <b/>
        <sz val="14"/>
        <rFont val="Arial"/>
        <family val="2"/>
      </rPr>
      <t xml:space="preserve">О  КАДРОВОМ  СОСТАВЕ  СПЕЦИАЛИСТОВ  МЕДИЦИНСКИХ ОРГАНИЗАЦИЙ
с  ВЫСШИМ СЕСТРИНСКИМ И  СРЕДНИМ  МЕДИЦИНСКИМ  ОБРАЗОВАНИЕМ
за </t>
    </r>
    <r>
      <rPr>
        <b/>
        <sz val="18"/>
        <rFont val="Arial"/>
        <family val="2"/>
      </rPr>
      <t>2020</t>
    </r>
    <r>
      <rPr>
        <b/>
        <sz val="14"/>
        <rFont val="Arial"/>
        <family val="2"/>
      </rPr>
      <t xml:space="preserve"> год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</si>
</sst>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6"/>
      <name val="Arial Cyr"/>
      <family val="0"/>
    </font>
    <font>
      <b/>
      <i/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color indexed="16"/>
      <name val="Arial Cyr"/>
      <family val="0"/>
    </font>
    <font>
      <sz val="10"/>
      <color indexed="16"/>
      <name val="Arial Cyr"/>
      <family val="0"/>
    </font>
    <font>
      <b/>
      <i/>
      <sz val="14"/>
      <color indexed="16"/>
      <name val="Arial Cyr"/>
      <family val="0"/>
    </font>
    <font>
      <b/>
      <u val="single"/>
      <sz val="14"/>
      <color indexed="16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3"/>
      <name val="Arial Cyr"/>
      <family val="0"/>
    </font>
    <font>
      <b/>
      <sz val="16"/>
      <name val="Calibri"/>
      <family val="2"/>
    </font>
    <font>
      <sz val="14"/>
      <name val="Arial Narrow"/>
      <family val="2"/>
    </font>
    <font>
      <b/>
      <sz val="20"/>
      <name val="Arial Narrow"/>
      <family val="2"/>
    </font>
    <font>
      <b/>
      <sz val="22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4"/>
      <color indexed="60"/>
      <name val="Arial Cyr"/>
      <family val="0"/>
    </font>
    <font>
      <b/>
      <sz val="14"/>
      <color indexed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b/>
      <sz val="14"/>
      <color theme="5" tint="-0.4999699890613556"/>
      <name val="Arial Cyr"/>
      <family val="0"/>
    </font>
    <font>
      <b/>
      <sz val="14"/>
      <color rgb="FFC00000"/>
      <name val="Arial Cyr"/>
      <family val="0"/>
    </font>
    <font>
      <b/>
      <sz val="10"/>
      <color rgb="FF0070C0"/>
      <name val="Arial Cyr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F216"/>
        <bgColor indexed="64"/>
      </patternFill>
    </fill>
    <fill>
      <patternFill patternType="solid">
        <fgColor rgb="FFC6F45E"/>
        <bgColor indexed="64"/>
      </patternFill>
    </fill>
    <fill>
      <patternFill patternType="solid">
        <fgColor rgb="FFCDFDFF"/>
        <bgColor indexed="64"/>
      </patternFill>
    </fill>
    <fill>
      <patternFill patternType="solid">
        <fgColor rgb="FFF3E197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F37E7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8F89A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75FFF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" fillId="10" borderId="10" xfId="0" applyFont="1" applyFill="1" applyBorder="1" applyAlignment="1" applyProtection="1">
      <alignment horizontal="left" vertical="center" wrapText="1"/>
      <protection/>
    </xf>
    <xf numFmtId="0" fontId="1" fillId="32" borderId="11" xfId="0" applyFont="1" applyFill="1" applyBorder="1" applyAlignment="1" applyProtection="1">
      <alignment horizontal="center" vertical="center"/>
      <protection/>
    </xf>
    <xf numFmtId="0" fontId="1" fillId="32" borderId="12" xfId="0" applyFont="1" applyFill="1" applyBorder="1" applyAlignment="1" applyProtection="1">
      <alignment horizontal="center" vertical="center"/>
      <protection/>
    </xf>
    <xf numFmtId="0" fontId="1" fillId="32" borderId="13" xfId="0" applyFont="1" applyFill="1" applyBorder="1" applyAlignment="1" applyProtection="1">
      <alignment horizontal="center" vertical="center"/>
      <protection/>
    </xf>
    <xf numFmtId="0" fontId="1" fillId="32" borderId="14" xfId="0" applyFont="1" applyFill="1" applyBorder="1" applyAlignment="1" applyProtection="1">
      <alignment horizontal="center" vertical="center"/>
      <protection/>
    </xf>
    <xf numFmtId="0" fontId="1" fillId="10" borderId="14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1" fillId="10" borderId="19" xfId="0" applyFont="1" applyFill="1" applyBorder="1" applyAlignment="1" applyProtection="1">
      <alignment horizontal="left" vertical="center" wrapText="1"/>
      <protection/>
    </xf>
    <xf numFmtId="0" fontId="1" fillId="32" borderId="20" xfId="0" applyFont="1" applyFill="1" applyBorder="1" applyAlignment="1" applyProtection="1">
      <alignment horizontal="center" vertical="center"/>
      <protection/>
    </xf>
    <xf numFmtId="0" fontId="1" fillId="32" borderId="19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1" fillId="7" borderId="12" xfId="0" applyFont="1" applyFill="1" applyBorder="1" applyAlignment="1" applyProtection="1">
      <alignment horizontal="center" vertical="center"/>
      <protection/>
    </xf>
    <xf numFmtId="0" fontId="4" fillId="30" borderId="13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1" fillId="36" borderId="11" xfId="0" applyFont="1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" fillId="7" borderId="22" xfId="0" applyFont="1" applyFill="1" applyBorder="1" applyAlignment="1" applyProtection="1">
      <alignment horizontal="center" vertical="center"/>
      <protection/>
    </xf>
    <xf numFmtId="0" fontId="1" fillId="36" borderId="22" xfId="0" applyFont="1" applyFill="1" applyBorder="1" applyAlignment="1" applyProtection="1">
      <alignment horizontal="center" vertical="center"/>
      <protection/>
    </xf>
    <xf numFmtId="0" fontId="1" fillId="32" borderId="23" xfId="0" applyFont="1" applyFill="1" applyBorder="1" applyAlignment="1" applyProtection="1">
      <alignment horizontal="center" vertical="center"/>
      <protection/>
    </xf>
    <xf numFmtId="0" fontId="1" fillId="32" borderId="17" xfId="0" applyFont="1" applyFill="1" applyBorder="1" applyAlignment="1" applyProtection="1">
      <alignment horizontal="center" vertical="center"/>
      <protection/>
    </xf>
    <xf numFmtId="0" fontId="6" fillId="3" borderId="19" xfId="0" applyFont="1" applyFill="1" applyBorder="1" applyAlignment="1" applyProtection="1">
      <alignment horizontal="center" vertical="center" wrapText="1"/>
      <protection/>
    </xf>
    <xf numFmtId="0" fontId="0" fillId="7" borderId="14" xfId="0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7" borderId="14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0" fillId="7" borderId="19" xfId="0" applyFill="1" applyBorder="1" applyAlignment="1" applyProtection="1">
      <alignment horizontal="left" vertical="center" wrapText="1"/>
      <protection/>
    </xf>
    <xf numFmtId="0" fontId="0" fillId="7" borderId="12" xfId="0" applyFill="1" applyBorder="1" applyAlignment="1" applyProtection="1">
      <alignment horizontal="left" vertical="center" wrapText="1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1" fillId="10" borderId="12" xfId="0" applyFont="1" applyFill="1" applyBorder="1" applyAlignment="1" applyProtection="1">
      <alignment horizontal="left" vertical="center" wrapText="1"/>
      <protection/>
    </xf>
    <xf numFmtId="0" fontId="1" fillId="38" borderId="19" xfId="0" applyFont="1" applyFill="1" applyBorder="1" applyAlignment="1" applyProtection="1">
      <alignment horizontal="center" vertical="center" wrapText="1"/>
      <protection/>
    </xf>
    <xf numFmtId="0" fontId="4" fillId="39" borderId="13" xfId="0" applyFon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 textRotation="90"/>
      <protection/>
    </xf>
    <xf numFmtId="0" fontId="4" fillId="40" borderId="13" xfId="0" applyFont="1" applyFill="1" applyBorder="1" applyAlignment="1" applyProtection="1">
      <alignment horizontal="center" vertical="center"/>
      <protection locked="0"/>
    </xf>
    <xf numFmtId="0" fontId="24" fillId="41" borderId="13" xfId="0" applyFont="1" applyFill="1" applyBorder="1" applyAlignment="1" applyProtection="1">
      <alignment horizontal="center" vertical="center"/>
      <protection/>
    </xf>
    <xf numFmtId="0" fontId="4" fillId="25" borderId="13" xfId="0" applyFont="1" applyFill="1" applyBorder="1" applyAlignment="1" applyProtection="1">
      <alignment horizontal="center" vertical="center"/>
      <protection/>
    </xf>
    <xf numFmtId="1" fontId="6" fillId="25" borderId="20" xfId="0" applyNumberFormat="1" applyFont="1" applyFill="1" applyBorder="1" applyAlignment="1" applyProtection="1">
      <alignment horizontal="center" vertical="center" wrapText="1"/>
      <protection/>
    </xf>
    <xf numFmtId="0" fontId="6" fillId="25" borderId="23" xfId="0" applyNumberFormat="1" applyFont="1" applyFill="1" applyBorder="1" applyAlignment="1" applyProtection="1">
      <alignment horizontal="center" vertical="center" wrapText="1"/>
      <protection/>
    </xf>
    <xf numFmtId="0" fontId="4" fillId="25" borderId="13" xfId="0" applyNumberFormat="1" applyFont="1" applyFill="1" applyBorder="1" applyAlignment="1" applyProtection="1">
      <alignment horizontal="center" vertical="center"/>
      <protection/>
    </xf>
    <xf numFmtId="0" fontId="4" fillId="25" borderId="20" xfId="0" applyFont="1" applyFill="1" applyBorder="1" applyAlignment="1" applyProtection="1">
      <alignment horizontal="center" vertical="center"/>
      <protection/>
    </xf>
    <xf numFmtId="49" fontId="4" fillId="25" borderId="13" xfId="0" applyNumberFormat="1" applyFont="1" applyFill="1" applyBorder="1" applyAlignment="1" applyProtection="1">
      <alignment horizontal="center" vertical="center"/>
      <protection/>
    </xf>
    <xf numFmtId="0" fontId="4" fillId="42" borderId="13" xfId="0" applyFont="1" applyFill="1" applyBorder="1" applyAlignment="1" applyProtection="1">
      <alignment horizontal="center" vertical="center"/>
      <protection/>
    </xf>
    <xf numFmtId="0" fontId="4" fillId="42" borderId="13" xfId="0" applyNumberFormat="1" applyFont="1" applyFill="1" applyBorder="1" applyAlignment="1" applyProtection="1">
      <alignment horizontal="center" vertical="center"/>
      <protection/>
    </xf>
    <xf numFmtId="0" fontId="4" fillId="42" borderId="11" xfId="0" applyFont="1" applyFill="1" applyBorder="1" applyAlignment="1" applyProtection="1">
      <alignment horizontal="center" vertical="center"/>
      <protection/>
    </xf>
    <xf numFmtId="0" fontId="4" fillId="42" borderId="11" xfId="0" applyNumberFormat="1" applyFont="1" applyFill="1" applyBorder="1" applyAlignment="1" applyProtection="1">
      <alignment horizontal="center" vertical="center"/>
      <protection/>
    </xf>
    <xf numFmtId="0" fontId="4" fillId="42" borderId="20" xfId="0" applyFont="1" applyFill="1" applyBorder="1" applyAlignment="1" applyProtection="1">
      <alignment horizontal="center" vertical="center"/>
      <protection/>
    </xf>
    <xf numFmtId="1" fontId="6" fillId="42" borderId="20" xfId="0" applyNumberFormat="1" applyFont="1" applyFill="1" applyBorder="1" applyAlignment="1" applyProtection="1">
      <alignment horizontal="center" vertical="center" wrapText="1"/>
      <protection/>
    </xf>
    <xf numFmtId="0" fontId="1" fillId="7" borderId="24" xfId="0" applyFont="1" applyFill="1" applyBorder="1" applyAlignment="1" applyProtection="1">
      <alignment horizontal="left" vertical="top" wrapText="1"/>
      <protection/>
    </xf>
    <xf numFmtId="0" fontId="0" fillId="0" borderId="25" xfId="0" applyFill="1" applyBorder="1" applyAlignment="1" applyProtection="1">
      <alignment horizontal="center" vertical="top"/>
      <protection/>
    </xf>
    <xf numFmtId="0" fontId="0" fillId="0" borderId="26" xfId="0" applyFill="1" applyBorder="1" applyAlignment="1" applyProtection="1">
      <alignment horizontal="center" vertical="top"/>
      <protection/>
    </xf>
    <xf numFmtId="0" fontId="0" fillId="0" borderId="27" xfId="0" applyFill="1" applyBorder="1" applyAlignment="1" applyProtection="1">
      <alignment horizontal="center" vertical="top"/>
      <protection/>
    </xf>
    <xf numFmtId="0" fontId="0" fillId="0" borderId="26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justify"/>
      <protection/>
    </xf>
    <xf numFmtId="0" fontId="13" fillId="37" borderId="29" xfId="0" applyFont="1" applyFill="1" applyBorder="1" applyAlignment="1" applyProtection="1">
      <alignment horizontal="center" vertical="center" wrapText="1"/>
      <protection/>
    </xf>
    <xf numFmtId="0" fontId="27" fillId="41" borderId="13" xfId="0" applyFont="1" applyFill="1" applyBorder="1" applyAlignment="1" applyProtection="1">
      <alignment horizontal="center" vertical="center"/>
      <protection/>
    </xf>
    <xf numFmtId="0" fontId="4" fillId="39" borderId="30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/>
      <protection locked="0"/>
    </xf>
    <xf numFmtId="0" fontId="4" fillId="17" borderId="13" xfId="0" applyFont="1" applyFill="1" applyBorder="1" applyAlignment="1" applyProtection="1">
      <alignment horizontal="center" vertical="center"/>
      <protection locked="0"/>
    </xf>
    <xf numFmtId="0" fontId="7" fillId="43" borderId="11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0" fillId="7" borderId="13" xfId="0" applyFill="1" applyBorder="1" applyAlignment="1" applyProtection="1">
      <alignment horizontal="left" vertical="center" wrapText="1"/>
      <protection/>
    </xf>
    <xf numFmtId="0" fontId="6" fillId="3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21" fillId="30" borderId="15" xfId="0" applyFont="1" applyFill="1" applyBorder="1" applyAlignment="1" applyProtection="1">
      <alignment horizontal="center" vertical="center" wrapText="1"/>
      <protection locked="0"/>
    </xf>
    <xf numFmtId="0" fontId="21" fillId="30" borderId="17" xfId="0" applyFont="1" applyFill="1" applyBorder="1" applyAlignment="1" applyProtection="1">
      <alignment horizontal="center" vertical="center" wrapText="1"/>
      <protection locked="0"/>
    </xf>
    <xf numFmtId="0" fontId="71" fillId="13" borderId="24" xfId="0" applyFont="1" applyFill="1" applyBorder="1" applyAlignment="1" applyProtection="1">
      <alignment horizontal="center" vertical="center" wrapText="1"/>
      <protection/>
    </xf>
    <xf numFmtId="0" fontId="71" fillId="13" borderId="23" xfId="0" applyFont="1" applyFill="1" applyBorder="1" applyAlignment="1" applyProtection="1">
      <alignment horizontal="center" vertical="center" wrapText="1"/>
      <protection/>
    </xf>
    <xf numFmtId="0" fontId="71" fillId="13" borderId="31" xfId="0" applyFont="1" applyFill="1" applyBorder="1" applyAlignment="1" applyProtection="1">
      <alignment horizontal="center" vertical="center" wrapText="1"/>
      <protection/>
    </xf>
    <xf numFmtId="0" fontId="22" fillId="13" borderId="15" xfId="0" applyFont="1" applyFill="1" applyBorder="1" applyAlignment="1" applyProtection="1">
      <alignment horizontal="center" vertical="center" wrapText="1"/>
      <protection/>
    </xf>
    <xf numFmtId="0" fontId="22" fillId="13" borderId="17" xfId="0" applyFont="1" applyFill="1" applyBorder="1" applyAlignment="1" applyProtection="1">
      <alignment horizontal="center" vertical="center" wrapText="1"/>
      <protection/>
    </xf>
    <xf numFmtId="0" fontId="19" fillId="44" borderId="15" xfId="0" applyFont="1" applyFill="1" applyBorder="1" applyAlignment="1" applyProtection="1">
      <alignment horizontal="center" vertical="center" wrapText="1"/>
      <protection/>
    </xf>
    <xf numFmtId="0" fontId="19" fillId="44" borderId="18" xfId="0" applyFont="1" applyFill="1" applyBorder="1" applyAlignment="1" applyProtection="1">
      <alignment horizontal="center" vertical="center" wrapText="1"/>
      <protection/>
    </xf>
    <xf numFmtId="0" fontId="19" fillId="44" borderId="17" xfId="0" applyFont="1" applyFill="1" applyBorder="1" applyAlignment="1" applyProtection="1">
      <alignment horizontal="center" vertical="center" wrapText="1"/>
      <protection/>
    </xf>
    <xf numFmtId="0" fontId="15" fillId="30" borderId="24" xfId="0" applyFont="1" applyFill="1" applyBorder="1" applyAlignment="1" applyProtection="1">
      <alignment horizontal="center" vertical="center" wrapText="1"/>
      <protection/>
    </xf>
    <xf numFmtId="0" fontId="15" fillId="30" borderId="23" xfId="0" applyFont="1" applyFill="1" applyBorder="1" applyAlignment="1" applyProtection="1">
      <alignment horizontal="center" vertical="center" wrapText="1"/>
      <protection/>
    </xf>
    <xf numFmtId="0" fontId="15" fillId="30" borderId="31" xfId="0" applyFont="1" applyFill="1" applyBorder="1" applyAlignment="1" applyProtection="1">
      <alignment horizontal="center" vertical="center" wrapText="1"/>
      <protection/>
    </xf>
    <xf numFmtId="0" fontId="5" fillId="41" borderId="23" xfId="0" applyFont="1" applyFill="1" applyBorder="1" applyAlignment="1" applyProtection="1">
      <alignment horizontal="center" vertical="center" wrapText="1"/>
      <protection/>
    </xf>
    <xf numFmtId="0" fontId="5" fillId="41" borderId="31" xfId="0" applyFont="1" applyFill="1" applyBorder="1" applyAlignment="1" applyProtection="1">
      <alignment horizontal="center" vertical="center" wrapText="1"/>
      <protection/>
    </xf>
    <xf numFmtId="0" fontId="21" fillId="30" borderId="32" xfId="0" applyFont="1" applyFill="1" applyBorder="1" applyAlignment="1" applyProtection="1">
      <alignment horizontal="center" vertical="center" wrapText="1"/>
      <protection locked="0"/>
    </xf>
    <xf numFmtId="0" fontId="21" fillId="30" borderId="18" xfId="0" applyFont="1" applyFill="1" applyBorder="1" applyAlignment="1" applyProtection="1">
      <alignment horizontal="center" vertical="center" wrapText="1"/>
      <protection locked="0"/>
    </xf>
    <xf numFmtId="0" fontId="72" fillId="45" borderId="15" xfId="0" applyFont="1" applyFill="1" applyBorder="1" applyAlignment="1" applyProtection="1">
      <alignment horizontal="center" vertical="center"/>
      <protection locked="0"/>
    </xf>
    <xf numFmtId="0" fontId="72" fillId="45" borderId="18" xfId="0" applyFont="1" applyFill="1" applyBorder="1" applyAlignment="1" applyProtection="1">
      <alignment horizontal="center" vertical="center"/>
      <protection locked="0"/>
    </xf>
    <xf numFmtId="0" fontId="72" fillId="45" borderId="17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12" fillId="35" borderId="33" xfId="0" applyFont="1" applyFill="1" applyBorder="1" applyAlignment="1" applyProtection="1">
      <alignment horizontal="center" vertical="center" wrapText="1"/>
      <protection/>
    </xf>
    <xf numFmtId="0" fontId="12" fillId="35" borderId="29" xfId="0" applyFont="1" applyFill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 vertical="center" wrapText="1"/>
      <protection/>
    </xf>
    <xf numFmtId="0" fontId="14" fillId="10" borderId="13" xfId="0" applyFont="1" applyFill="1" applyBorder="1" applyAlignment="1" applyProtection="1">
      <alignment horizontal="center" vertical="center" wrapText="1"/>
      <protection/>
    </xf>
    <xf numFmtId="0" fontId="14" fillId="10" borderId="3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2" fillId="13" borderId="32" xfId="0" applyFont="1" applyFill="1" applyBorder="1" applyAlignment="1" applyProtection="1">
      <alignment horizontal="center" vertical="center" wrapText="1"/>
      <protection/>
    </xf>
    <xf numFmtId="0" fontId="73" fillId="0" borderId="15" xfId="0" applyFont="1" applyBorder="1" applyAlignment="1" applyProtection="1">
      <alignment horizontal="center" vertical="center" wrapText="1"/>
      <protection locked="0"/>
    </xf>
    <xf numFmtId="0" fontId="73" fillId="0" borderId="18" xfId="0" applyFont="1" applyBorder="1" applyAlignment="1" applyProtection="1">
      <alignment horizontal="center" vertical="center" wrapText="1"/>
      <protection locked="0"/>
    </xf>
    <xf numFmtId="0" fontId="73" fillId="0" borderId="17" xfId="0" applyFont="1" applyBorder="1" applyAlignment="1" applyProtection="1">
      <alignment horizontal="center" vertical="center" wrapText="1"/>
      <protection locked="0"/>
    </xf>
    <xf numFmtId="0" fontId="12" fillId="25" borderId="35" xfId="0" applyFont="1" applyFill="1" applyBorder="1" applyAlignment="1" applyProtection="1">
      <alignment horizontal="center" vertical="center" wrapText="1"/>
      <protection/>
    </xf>
    <xf numFmtId="0" fontId="12" fillId="25" borderId="0" xfId="0" applyFont="1" applyFill="1" applyBorder="1" applyAlignment="1" applyProtection="1">
      <alignment horizontal="center" vertical="center" wrapText="1"/>
      <protection/>
    </xf>
    <xf numFmtId="0" fontId="12" fillId="25" borderId="22" xfId="0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top"/>
      <protection/>
    </xf>
    <xf numFmtId="0" fontId="0" fillId="0" borderId="36" xfId="0" applyFill="1" applyBorder="1" applyAlignment="1" applyProtection="1">
      <alignment horizontal="center" vertical="top"/>
      <protection/>
    </xf>
    <xf numFmtId="0" fontId="0" fillId="0" borderId="26" xfId="0" applyFill="1" applyBorder="1" applyAlignment="1" applyProtection="1">
      <alignment horizontal="center" vertical="top"/>
      <protection/>
    </xf>
    <xf numFmtId="0" fontId="0" fillId="0" borderId="37" xfId="0" applyFill="1" applyBorder="1" applyAlignment="1" applyProtection="1">
      <alignment horizontal="center" vertical="top"/>
      <protection/>
    </xf>
    <xf numFmtId="0" fontId="0" fillId="0" borderId="27" xfId="0" applyBorder="1" applyAlignment="1" applyProtection="1">
      <alignment horizontal="center" vertical="justify" wrapText="1"/>
      <protection locked="0"/>
    </xf>
    <xf numFmtId="0" fontId="0" fillId="0" borderId="26" xfId="0" applyBorder="1" applyAlignment="1" applyProtection="1">
      <alignment horizontal="center" vertical="justify" wrapText="1"/>
      <protection locked="0"/>
    </xf>
    <xf numFmtId="0" fontId="18" fillId="7" borderId="15" xfId="0" applyFont="1" applyFill="1" applyBorder="1" applyAlignment="1" applyProtection="1">
      <alignment horizontal="center" vertical="center" wrapText="1"/>
      <protection/>
    </xf>
    <xf numFmtId="0" fontId="18" fillId="7" borderId="32" xfId="0" applyFont="1" applyFill="1" applyBorder="1" applyAlignment="1" applyProtection="1">
      <alignment horizontal="center" vertical="center" wrapText="1"/>
      <protection/>
    </xf>
    <xf numFmtId="0" fontId="18" fillId="46" borderId="15" xfId="0" applyFont="1" applyFill="1" applyBorder="1" applyAlignment="1" applyProtection="1">
      <alignment horizontal="center" vertical="center" wrapText="1"/>
      <protection/>
    </xf>
    <xf numFmtId="0" fontId="18" fillId="46" borderId="17" xfId="0" applyFont="1" applyFill="1" applyBorder="1" applyAlignment="1" applyProtection="1">
      <alignment horizontal="center" vertical="center" wrapText="1"/>
      <protection/>
    </xf>
    <xf numFmtId="0" fontId="1" fillId="39" borderId="38" xfId="0" applyFont="1" applyFill="1" applyBorder="1" applyAlignment="1" applyProtection="1">
      <alignment horizontal="center" vertical="center" wrapText="1"/>
      <protection/>
    </xf>
    <xf numFmtId="0" fontId="1" fillId="39" borderId="37" xfId="0" applyFont="1" applyFill="1" applyBorder="1" applyAlignment="1" applyProtection="1">
      <alignment horizontal="center" vertical="center" wrapText="1"/>
      <protection/>
    </xf>
    <xf numFmtId="0" fontId="1" fillId="39" borderId="39" xfId="0" applyFont="1" applyFill="1" applyBorder="1" applyAlignment="1" applyProtection="1">
      <alignment horizontal="center" vertical="center" wrapText="1"/>
      <protection/>
    </xf>
    <xf numFmtId="0" fontId="0" fillId="45" borderId="38" xfId="0" applyFill="1" applyBorder="1" applyAlignment="1" applyProtection="1">
      <alignment horizontal="center" vertical="center" wrapText="1"/>
      <protection/>
    </xf>
    <xf numFmtId="0" fontId="0" fillId="45" borderId="37" xfId="0" applyFill="1" applyBorder="1" applyAlignment="1" applyProtection="1">
      <alignment horizontal="center" vertical="center" wrapText="1"/>
      <protection/>
    </xf>
    <xf numFmtId="0" fontId="0" fillId="45" borderId="39" xfId="0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6" fillId="41" borderId="24" xfId="0" applyFont="1" applyFill="1" applyBorder="1" applyAlignment="1" applyProtection="1">
      <alignment horizontal="center" vertical="center" wrapText="1"/>
      <protection/>
    </xf>
    <xf numFmtId="0" fontId="6" fillId="41" borderId="23" xfId="0" applyFont="1" applyFill="1" applyBorder="1" applyAlignment="1" applyProtection="1">
      <alignment horizontal="center" vertical="center" wrapText="1"/>
      <protection/>
    </xf>
    <xf numFmtId="0" fontId="6" fillId="41" borderId="31" xfId="0" applyFont="1" applyFill="1" applyBorder="1" applyAlignment="1" applyProtection="1">
      <alignment horizontal="center" vertical="center" wrapText="1"/>
      <protection/>
    </xf>
    <xf numFmtId="0" fontId="22" fillId="13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top" wrapText="1"/>
      <protection/>
    </xf>
    <xf numFmtId="0" fontId="10" fillId="0" borderId="20" xfId="0" applyFont="1" applyBorder="1" applyAlignment="1" applyProtection="1">
      <alignment horizontal="center" vertical="top" wrapText="1"/>
      <protection/>
    </xf>
    <xf numFmtId="0" fontId="10" fillId="0" borderId="40" xfId="0" applyFont="1" applyBorder="1" applyAlignment="1" applyProtection="1">
      <alignment horizontal="center" vertical="top" wrapText="1"/>
      <protection/>
    </xf>
    <xf numFmtId="0" fontId="18" fillId="45" borderId="18" xfId="0" applyFont="1" applyFill="1" applyBorder="1" applyAlignment="1" applyProtection="1">
      <alignment horizontal="center" vertical="center" wrapText="1"/>
      <protection/>
    </xf>
    <xf numFmtId="0" fontId="18" fillId="47" borderId="15" xfId="0" applyFont="1" applyFill="1" applyBorder="1" applyAlignment="1" applyProtection="1">
      <alignment horizontal="center" vertical="center" wrapText="1"/>
      <protection/>
    </xf>
    <xf numFmtId="0" fontId="18" fillId="47" borderId="17" xfId="0" applyFont="1" applyFill="1" applyBorder="1" applyAlignment="1" applyProtection="1">
      <alignment horizontal="center" vertical="center" wrapText="1"/>
      <protection/>
    </xf>
    <xf numFmtId="0" fontId="18" fillId="48" borderId="18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5" fillId="33" borderId="41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41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" fillId="40" borderId="4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left" vertical="top"/>
      <protection/>
    </xf>
    <xf numFmtId="0" fontId="6" fillId="49" borderId="40" xfId="0" applyFont="1" applyFill="1" applyBorder="1" applyAlignment="1" applyProtection="1">
      <alignment horizontal="center" vertical="center" wrapText="1"/>
      <protection locked="0"/>
    </xf>
    <xf numFmtId="0" fontId="6" fillId="49" borderId="19" xfId="0" applyFont="1" applyFill="1" applyBorder="1" applyAlignment="1" applyProtection="1">
      <alignment horizontal="center" vertical="center" wrapText="1"/>
      <protection locked="0"/>
    </xf>
    <xf numFmtId="0" fontId="6" fillId="49" borderId="44" xfId="0" applyFont="1" applyFill="1" applyBorder="1" applyAlignment="1" applyProtection="1">
      <alignment horizontal="center" vertical="center" wrapText="1"/>
      <protection locked="0"/>
    </xf>
    <xf numFmtId="0" fontId="6" fillId="49" borderId="12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top"/>
      <protection/>
    </xf>
    <xf numFmtId="0" fontId="4" fillId="50" borderId="45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28" fillId="7" borderId="0" xfId="0" applyNumberFormat="1" applyFont="1" applyFill="1" applyAlignment="1" applyProtection="1">
      <alignment horizontal="center" vertical="distributed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51" borderId="15" xfId="0" applyFont="1" applyFill="1" applyBorder="1" applyAlignment="1" applyProtection="1">
      <alignment horizontal="center" vertical="center" wrapText="1"/>
      <protection/>
    </xf>
    <xf numFmtId="0" fontId="4" fillId="51" borderId="17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0" fillId="52" borderId="38" xfId="0" applyFill="1" applyBorder="1" applyAlignment="1" applyProtection="1">
      <alignment horizontal="center" vertical="center" textRotation="90" wrapText="1"/>
      <protection/>
    </xf>
    <xf numFmtId="0" fontId="0" fillId="52" borderId="37" xfId="0" applyFill="1" applyBorder="1" applyAlignment="1" applyProtection="1">
      <alignment horizontal="center" vertical="center" textRotation="90" wrapText="1"/>
      <protection/>
    </xf>
    <xf numFmtId="0" fontId="0" fillId="52" borderId="39" xfId="0" applyFill="1" applyBorder="1" applyAlignment="1" applyProtection="1">
      <alignment horizontal="center" vertical="center" textRotation="90" wrapText="1"/>
      <protection/>
    </xf>
    <xf numFmtId="0" fontId="1" fillId="53" borderId="38" xfId="0" applyFont="1" applyFill="1" applyBorder="1" applyAlignment="1" applyProtection="1">
      <alignment horizontal="center" vertical="center" textRotation="90" wrapText="1"/>
      <protection/>
    </xf>
    <xf numFmtId="0" fontId="1" fillId="53" borderId="37" xfId="0" applyFont="1" applyFill="1" applyBorder="1" applyAlignment="1" applyProtection="1">
      <alignment horizontal="center" vertical="center" textRotation="90" wrapText="1"/>
      <protection/>
    </xf>
    <xf numFmtId="0" fontId="1" fillId="53" borderId="39" xfId="0" applyFont="1" applyFill="1" applyBorder="1" applyAlignment="1" applyProtection="1">
      <alignment horizontal="center" vertical="center" textRotation="90" wrapText="1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1" fillId="53" borderId="15" xfId="0" applyFont="1" applyFill="1" applyBorder="1" applyAlignment="1" applyProtection="1">
      <alignment horizontal="center" vertical="center"/>
      <protection/>
    </xf>
    <xf numFmtId="0" fontId="1" fillId="53" borderId="18" xfId="0" applyFont="1" applyFill="1" applyBorder="1" applyAlignment="1" applyProtection="1">
      <alignment horizontal="center" vertical="center"/>
      <protection/>
    </xf>
    <xf numFmtId="0" fontId="1" fillId="53" borderId="17" xfId="0" applyFont="1" applyFill="1" applyBorder="1" applyAlignment="1" applyProtection="1">
      <alignment horizontal="center" vertical="center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31" fillId="24" borderId="40" xfId="0" applyFont="1" applyFill="1" applyBorder="1" applyAlignment="1" applyProtection="1">
      <alignment horizontal="center" vertical="center" wrapText="1"/>
      <protection/>
    </xf>
    <xf numFmtId="0" fontId="31" fillId="24" borderId="19" xfId="0" applyFont="1" applyFill="1" applyBorder="1" applyAlignment="1" applyProtection="1">
      <alignment horizontal="center" vertical="center" wrapText="1"/>
      <protection/>
    </xf>
    <xf numFmtId="0" fontId="31" fillId="24" borderId="44" xfId="0" applyFont="1" applyFill="1" applyBorder="1" applyAlignment="1" applyProtection="1">
      <alignment horizontal="center" vertical="center" wrapText="1"/>
      <protection/>
    </xf>
    <xf numFmtId="0" fontId="31" fillId="24" borderId="12" xfId="0" applyFont="1" applyFill="1" applyBorder="1" applyAlignment="1" applyProtection="1">
      <alignment horizontal="center" vertical="center" wrapText="1"/>
      <protection/>
    </xf>
    <xf numFmtId="0" fontId="1" fillId="54" borderId="38" xfId="0" applyFont="1" applyFill="1" applyBorder="1" applyAlignment="1" applyProtection="1">
      <alignment horizontal="center" vertical="center" wrapText="1"/>
      <protection/>
    </xf>
    <xf numFmtId="0" fontId="1" fillId="54" borderId="37" xfId="0" applyFont="1" applyFill="1" applyBorder="1" applyAlignment="1" applyProtection="1">
      <alignment horizontal="center" vertical="center" wrapText="1"/>
      <protection/>
    </xf>
    <xf numFmtId="0" fontId="1" fillId="54" borderId="39" xfId="0" applyFont="1" applyFill="1" applyBorder="1" applyAlignment="1" applyProtection="1">
      <alignment horizontal="center" vertical="center" wrapText="1"/>
      <protection/>
    </xf>
    <xf numFmtId="0" fontId="0" fillId="7" borderId="38" xfId="0" applyFill="1" applyBorder="1" applyAlignment="1" applyProtection="1">
      <alignment horizontal="center" vertical="center" textRotation="90"/>
      <protection/>
    </xf>
    <xf numFmtId="0" fontId="0" fillId="7" borderId="37" xfId="0" applyFill="1" applyBorder="1" applyAlignment="1" applyProtection="1">
      <alignment horizontal="center" vertical="center" textRotation="90"/>
      <protection/>
    </xf>
    <xf numFmtId="0" fontId="0" fillId="7" borderId="39" xfId="0" applyFill="1" applyBorder="1" applyAlignment="1" applyProtection="1">
      <alignment horizontal="center" vertical="center" textRotation="90"/>
      <protection/>
    </xf>
    <xf numFmtId="0" fontId="1" fillId="32" borderId="38" xfId="0" applyFont="1" applyFill="1" applyBorder="1" applyAlignment="1" applyProtection="1">
      <alignment horizontal="center" vertical="center" textRotation="90"/>
      <protection/>
    </xf>
    <xf numFmtId="0" fontId="1" fillId="32" borderId="37" xfId="0" applyFont="1" applyFill="1" applyBorder="1" applyAlignment="1" applyProtection="1">
      <alignment horizontal="center" vertical="center" textRotation="90"/>
      <protection/>
    </xf>
    <xf numFmtId="0" fontId="1" fillId="32" borderId="39" xfId="0" applyFont="1" applyFill="1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16" fillId="0" borderId="37" xfId="0" applyFont="1" applyBorder="1" applyAlignment="1" applyProtection="1">
      <alignment horizontal="center" vertical="center" wrapText="1"/>
      <protection/>
    </xf>
    <xf numFmtId="0" fontId="0" fillId="35" borderId="38" xfId="0" applyFill="1" applyBorder="1" applyAlignment="1" applyProtection="1">
      <alignment horizontal="center" vertical="center" wrapText="1"/>
      <protection/>
    </xf>
    <xf numFmtId="0" fontId="0" fillId="35" borderId="37" xfId="0" applyFill="1" applyBorder="1" applyAlignment="1" applyProtection="1">
      <alignment horizontal="center" vertical="center" wrapText="1"/>
      <protection/>
    </xf>
    <xf numFmtId="0" fontId="0" fillId="35" borderId="39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top"/>
      <protection/>
    </xf>
    <xf numFmtId="0" fontId="16" fillId="0" borderId="38" xfId="0" applyFont="1" applyBorder="1" applyAlignment="1" applyProtection="1">
      <alignment horizontal="center" vertical="top" wrapText="1"/>
      <protection/>
    </xf>
    <xf numFmtId="0" fontId="16" fillId="0" borderId="39" xfId="0" applyFont="1" applyBorder="1" applyAlignment="1" applyProtection="1">
      <alignment horizontal="center" vertical="top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horizontal="center" vertical="top"/>
      <protection/>
    </xf>
    <xf numFmtId="0" fontId="0" fillId="0" borderId="25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 vertical="top"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27" xfId="0" applyBorder="1" applyAlignment="1" applyProtection="1">
      <alignment horizontal="center" vertical="top"/>
      <protection/>
    </xf>
    <xf numFmtId="0" fontId="0" fillId="0" borderId="21" xfId="0" applyFill="1" applyBorder="1" applyAlignment="1" applyProtection="1">
      <alignment horizontal="center" vertical="top"/>
      <protection/>
    </xf>
    <xf numFmtId="0" fontId="0" fillId="0" borderId="26" xfId="0" applyBorder="1" applyAlignment="1" applyProtection="1">
      <alignment horizontal="center" vertical="justify"/>
      <protection/>
    </xf>
    <xf numFmtId="0" fontId="0" fillId="0" borderId="39" xfId="0" applyBorder="1" applyAlignment="1" applyProtection="1">
      <alignment horizontal="center" vertical="justify"/>
      <protection/>
    </xf>
    <xf numFmtId="0" fontId="4" fillId="50" borderId="12" xfId="0" applyFont="1" applyFill="1" applyBorder="1" applyAlignment="1" applyProtection="1">
      <alignment horizontal="center" vertical="center" wrapText="1"/>
      <protection locked="0"/>
    </xf>
    <xf numFmtId="0" fontId="4" fillId="50" borderId="11" xfId="0" applyFont="1" applyFill="1" applyBorder="1" applyAlignment="1" applyProtection="1">
      <alignment horizontal="center" vertical="center" wrapText="1"/>
      <protection locked="0"/>
    </xf>
    <xf numFmtId="0" fontId="4" fillId="50" borderId="44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/>
    </xf>
    <xf numFmtId="0" fontId="20" fillId="13" borderId="15" xfId="0" applyFont="1" applyFill="1" applyBorder="1" applyAlignment="1" applyProtection="1">
      <alignment horizontal="center" vertical="center" wrapText="1"/>
      <protection/>
    </xf>
    <xf numFmtId="0" fontId="20" fillId="13" borderId="18" xfId="0" applyFont="1" applyFill="1" applyBorder="1" applyAlignment="1" applyProtection="1">
      <alignment horizontal="center" vertical="center" wrapText="1"/>
      <protection/>
    </xf>
    <xf numFmtId="0" fontId="20" fillId="13" borderId="17" xfId="0" applyFont="1" applyFill="1" applyBorder="1" applyAlignment="1" applyProtection="1">
      <alignment horizontal="center" vertical="center" wrapText="1"/>
      <protection/>
    </xf>
    <xf numFmtId="0" fontId="21" fillId="35" borderId="15" xfId="0" applyFont="1" applyFill="1" applyBorder="1" applyAlignment="1" applyProtection="1">
      <alignment horizontal="center" vertical="center" wrapText="1"/>
      <protection/>
    </xf>
    <xf numFmtId="0" fontId="25" fillId="35" borderId="18" xfId="0" applyFont="1" applyFill="1" applyBorder="1" applyAlignment="1" applyProtection="1">
      <alignment horizontal="center" vertical="center" wrapText="1"/>
      <protection/>
    </xf>
    <xf numFmtId="0" fontId="25" fillId="35" borderId="17" xfId="0" applyFont="1" applyFill="1" applyBorder="1" applyAlignment="1" applyProtection="1">
      <alignment horizontal="center" vertical="center" wrapText="1"/>
      <protection/>
    </xf>
    <xf numFmtId="0" fontId="26" fillId="45" borderId="15" xfId="0" applyFont="1" applyFill="1" applyBorder="1" applyAlignment="1" applyProtection="1">
      <alignment horizontal="center" vertical="center" wrapText="1"/>
      <protection locked="0"/>
    </xf>
    <xf numFmtId="0" fontId="26" fillId="45" borderId="18" xfId="0" applyFont="1" applyFill="1" applyBorder="1" applyAlignment="1" applyProtection="1">
      <alignment horizontal="center" vertical="center" wrapText="1"/>
      <protection locked="0"/>
    </xf>
    <xf numFmtId="0" fontId="26" fillId="45" borderId="1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indexed="10"/>
        </patternFill>
      </fill>
    </dxf>
    <dxf>
      <font>
        <color rgb="FF9C0006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X368"/>
  <sheetViews>
    <sheetView tabSelected="1" zoomScale="77" zoomScaleNormal="77" zoomScalePageLayoutView="0" workbookViewId="0" topLeftCell="A1">
      <selection activeCell="AH7" sqref="AH7"/>
    </sheetView>
  </sheetViews>
  <sheetFormatPr defaultColWidth="9.25390625" defaultRowHeight="15.75" customHeight="1"/>
  <cols>
    <col min="1" max="1" width="3.50390625" style="2" customWidth="1"/>
    <col min="2" max="2" width="37.50390625" style="1" customWidth="1"/>
    <col min="3" max="3" width="7.50390625" style="2" customWidth="1"/>
    <col min="4" max="4" width="7.00390625" style="2" customWidth="1"/>
    <col min="5" max="6" width="6.75390625" style="2" customWidth="1"/>
    <col min="7" max="7" width="8.25390625" style="2" customWidth="1"/>
    <col min="8" max="8" width="7.50390625" style="2" customWidth="1"/>
    <col min="9" max="9" width="6.50390625" style="2" customWidth="1"/>
    <col min="10" max="10" width="8.75390625" style="2" customWidth="1"/>
    <col min="11" max="13" width="7.50390625" style="2" customWidth="1"/>
    <col min="14" max="14" width="9.25390625" style="2" customWidth="1"/>
    <col min="15" max="15" width="8.00390625" style="2" customWidth="1"/>
    <col min="16" max="16" width="8.25390625" style="2" customWidth="1"/>
    <col min="17" max="17" width="8.50390625" style="2" customWidth="1"/>
    <col min="18" max="18" width="7.50390625" style="2" customWidth="1"/>
    <col min="19" max="19" width="9.00390625" style="2" customWidth="1"/>
    <col min="20" max="20" width="6.75390625" style="2" customWidth="1"/>
    <col min="21" max="22" width="6.50390625" style="2" customWidth="1"/>
    <col min="23" max="23" width="4.50390625" style="4" customWidth="1"/>
    <col min="24" max="24" width="4.00390625" style="4" customWidth="1"/>
    <col min="25" max="26" width="5.25390625" style="4" hidden="1" customWidth="1"/>
    <col min="27" max="27" width="0" style="4" hidden="1" customWidth="1"/>
    <col min="28" max="16384" width="9.25390625" style="4" customWidth="1"/>
  </cols>
  <sheetData>
    <row r="1" spans="2:26" ht="23.25" customHeight="1"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9"/>
      <c r="P1" s="179" t="s">
        <v>61</v>
      </c>
      <c r="Q1" s="179"/>
      <c r="R1" s="179"/>
      <c r="S1" s="179"/>
      <c r="T1" s="19"/>
      <c r="U1" s="19"/>
      <c r="V1" s="19"/>
      <c r="W1" s="2"/>
      <c r="X1" s="2"/>
      <c r="Y1" s="2"/>
      <c r="Z1" s="2"/>
    </row>
    <row r="2" spans="2:22" ht="23.25" customHeight="1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9"/>
      <c r="P2" s="180" t="s">
        <v>26</v>
      </c>
      <c r="Q2" s="180"/>
      <c r="R2" s="180"/>
      <c r="S2" s="180"/>
      <c r="T2" s="19"/>
      <c r="U2" s="19"/>
      <c r="V2" s="19"/>
    </row>
    <row r="3" spans="1:22" ht="26.25" customHeight="1">
      <c r="A3" s="4"/>
      <c r="B3" s="188"/>
      <c r="C3" s="188"/>
      <c r="D3" s="188"/>
      <c r="E3" s="188"/>
      <c r="F3" s="188"/>
      <c r="G3" s="188"/>
      <c r="H3" s="188"/>
      <c r="N3" s="19"/>
      <c r="O3" s="19"/>
      <c r="P3" s="19"/>
      <c r="Q3" s="19"/>
      <c r="R3" s="19"/>
      <c r="S3" s="19"/>
      <c r="T3" s="19"/>
      <c r="U3" s="19"/>
      <c r="V3" s="19"/>
    </row>
    <row r="4" spans="2:20" ht="27.75" customHeight="1">
      <c r="B4" s="188"/>
      <c r="C4" s="188"/>
      <c r="D4" s="188"/>
      <c r="E4" s="188"/>
      <c r="F4" s="188"/>
      <c r="G4" s="188"/>
      <c r="H4" s="188"/>
      <c r="N4" s="166"/>
      <c r="O4" s="166"/>
      <c r="P4" s="166"/>
      <c r="Q4" s="187"/>
      <c r="R4" s="187"/>
      <c r="S4" s="187"/>
      <c r="T4" s="187"/>
    </row>
    <row r="5" spans="1:20" ht="15.75" customHeight="1">
      <c r="A5" s="3"/>
      <c r="B5" s="5"/>
      <c r="C5" s="5"/>
      <c r="D5" s="5"/>
      <c r="E5" s="5"/>
      <c r="F5" s="5"/>
      <c r="G5" s="5"/>
      <c r="H5" s="5"/>
      <c r="N5" s="18" t="s">
        <v>42</v>
      </c>
      <c r="O5" s="186" t="s">
        <v>29</v>
      </c>
      <c r="P5" s="186"/>
      <c r="Q5" s="186"/>
      <c r="R5" s="181" t="s">
        <v>53</v>
      </c>
      <c r="S5" s="181"/>
      <c r="T5" s="181"/>
    </row>
    <row r="6" spans="1:20" ht="15.75" customHeight="1">
      <c r="A6" s="3"/>
      <c r="C6" s="1"/>
      <c r="D6" s="166"/>
      <c r="E6" s="166"/>
      <c r="F6" s="166"/>
      <c r="G6" s="166"/>
      <c r="H6" s="166"/>
      <c r="I6" s="166"/>
      <c r="J6" s="166"/>
      <c r="Q6" s="166" t="s">
        <v>167</v>
      </c>
      <c r="R6" s="166"/>
      <c r="S6" s="166"/>
      <c r="T6" s="166"/>
    </row>
    <row r="7" ht="89.25" customHeight="1">
      <c r="C7" s="1"/>
    </row>
    <row r="8" spans="2:23" ht="86.25" customHeight="1">
      <c r="B8" s="199" t="s">
        <v>171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</row>
    <row r="9" spans="3:22" ht="10.5" customHeight="1">
      <c r="C9" s="1"/>
      <c r="S9" s="3"/>
      <c r="T9" s="3"/>
      <c r="U9" s="3"/>
      <c r="V9" s="3"/>
    </row>
    <row r="10" spans="3:22" ht="67.5" customHeight="1" thickBot="1">
      <c r="C10" s="1"/>
      <c r="O10" s="200" t="s">
        <v>34</v>
      </c>
      <c r="P10" s="200"/>
      <c r="Q10" s="200"/>
      <c r="R10" s="200"/>
      <c r="S10" s="200"/>
      <c r="T10" s="200"/>
      <c r="U10" s="200"/>
      <c r="V10" s="200"/>
    </row>
    <row r="11" spans="2:22" ht="42.75" customHeight="1" thickBot="1">
      <c r="B11" s="17" t="s">
        <v>28</v>
      </c>
      <c r="C11" s="170"/>
      <c r="D11" s="171"/>
      <c r="E11" s="171"/>
      <c r="F11" s="171"/>
      <c r="G11" s="171"/>
      <c r="H11" s="171"/>
      <c r="I11" s="171"/>
      <c r="J11" s="171"/>
      <c r="K11" s="171"/>
      <c r="L11" s="172"/>
      <c r="N11" s="3"/>
      <c r="O11" s="189" t="s">
        <v>16</v>
      </c>
      <c r="P11" s="190"/>
      <c r="Q11" s="195" t="s">
        <v>33</v>
      </c>
      <c r="R11" s="196"/>
      <c r="S11" s="196"/>
      <c r="T11" s="196"/>
      <c r="U11" s="196"/>
      <c r="V11" s="205"/>
    </row>
    <row r="12" spans="2:22" ht="42.75" customHeight="1" thickBot="1">
      <c r="B12" s="17" t="s">
        <v>115</v>
      </c>
      <c r="C12" s="170"/>
      <c r="D12" s="171"/>
      <c r="E12" s="171"/>
      <c r="F12" s="171"/>
      <c r="G12" s="171"/>
      <c r="H12" s="171"/>
      <c r="I12" s="171"/>
      <c r="J12" s="171"/>
      <c r="K12" s="171"/>
      <c r="L12" s="172"/>
      <c r="N12" s="3"/>
      <c r="O12" s="191"/>
      <c r="P12" s="192"/>
      <c r="Q12" s="167" t="s">
        <v>52</v>
      </c>
      <c r="R12" s="169"/>
      <c r="S12" s="195" t="s">
        <v>4</v>
      </c>
      <c r="T12" s="196"/>
      <c r="U12" s="201" t="s">
        <v>32</v>
      </c>
      <c r="V12" s="202"/>
    </row>
    <row r="13" spans="2:22" ht="47.25" customHeight="1" thickBot="1">
      <c r="B13" s="17" t="s">
        <v>41</v>
      </c>
      <c r="C13" s="173"/>
      <c r="D13" s="174"/>
      <c r="E13" s="174"/>
      <c r="F13" s="174"/>
      <c r="G13" s="174"/>
      <c r="H13" s="174"/>
      <c r="I13" s="174"/>
      <c r="J13" s="174"/>
      <c r="K13" s="174"/>
      <c r="L13" s="175"/>
      <c r="N13" s="3"/>
      <c r="O13" s="193"/>
      <c r="P13" s="194"/>
      <c r="Q13" s="92" t="s">
        <v>3</v>
      </c>
      <c r="R13" s="93" t="s">
        <v>103</v>
      </c>
      <c r="S13" s="197"/>
      <c r="T13" s="198"/>
      <c r="U13" s="203"/>
      <c r="V13" s="204"/>
    </row>
    <row r="14" spans="2:22" ht="36.75" customHeight="1" thickBot="1">
      <c r="B14" s="16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N14" s="3"/>
      <c r="O14" s="209">
        <f>SUM(Q14:V14)</f>
        <v>0</v>
      </c>
      <c r="P14" s="210"/>
      <c r="Q14" s="14"/>
      <c r="R14" s="15"/>
      <c r="S14" s="206"/>
      <c r="T14" s="206"/>
      <c r="U14" s="207"/>
      <c r="V14" s="208"/>
    </row>
    <row r="15" spans="2:22" ht="29.25" customHeight="1">
      <c r="B15" s="16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N15" s="3"/>
      <c r="O15" s="3"/>
      <c r="P15" s="4"/>
      <c r="Q15" s="4"/>
      <c r="R15" s="4"/>
      <c r="S15" s="4"/>
      <c r="T15" s="4"/>
      <c r="U15" s="4"/>
      <c r="V15" s="4"/>
    </row>
    <row r="16" spans="2:22" ht="13.5" customHeight="1">
      <c r="B16" s="16"/>
      <c r="C16" s="221"/>
      <c r="D16" s="222"/>
      <c r="E16" s="222"/>
      <c r="F16" s="222"/>
      <c r="G16" s="222"/>
      <c r="H16" s="222"/>
      <c r="I16" s="222"/>
      <c r="J16" s="222"/>
      <c r="K16" s="222"/>
      <c r="L16" s="222"/>
      <c r="N16" s="3"/>
      <c r="O16" s="178"/>
      <c r="P16" s="211"/>
      <c r="Q16" s="231" t="s">
        <v>62</v>
      </c>
      <c r="R16" s="232"/>
      <c r="S16" s="182"/>
      <c r="T16" s="183"/>
      <c r="U16" s="4"/>
      <c r="V16" s="4"/>
    </row>
    <row r="17" spans="2:22" ht="22.5" customHeight="1">
      <c r="B17" s="6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N17" s="3"/>
      <c r="O17" s="3"/>
      <c r="P17" s="4"/>
      <c r="Q17" s="233"/>
      <c r="R17" s="234"/>
      <c r="S17" s="184"/>
      <c r="T17" s="185"/>
      <c r="U17" s="4"/>
      <c r="V17" s="4"/>
    </row>
    <row r="18" spans="3:22" ht="81" customHeight="1" thickBot="1">
      <c r="C18" s="1"/>
      <c r="S18" s="3"/>
      <c r="T18" s="3"/>
      <c r="U18" s="3"/>
      <c r="V18" s="3"/>
    </row>
    <row r="19" spans="1:26" ht="27" customHeight="1" thickBot="1">
      <c r="A19" s="256" t="s">
        <v>25</v>
      </c>
      <c r="B19" s="212" t="s">
        <v>158</v>
      </c>
      <c r="C19" s="235" t="s">
        <v>31</v>
      </c>
      <c r="D19" s="146" t="s">
        <v>24</v>
      </c>
      <c r="E19" s="167" t="s">
        <v>1</v>
      </c>
      <c r="F19" s="168"/>
      <c r="G19" s="168"/>
      <c r="H19" s="168"/>
      <c r="I19" s="169"/>
      <c r="J19" s="152" t="s">
        <v>6</v>
      </c>
      <c r="K19" s="153"/>
      <c r="L19" s="153"/>
      <c r="M19" s="154"/>
      <c r="N19" s="143" t="s">
        <v>168</v>
      </c>
      <c r="O19" s="223" t="s">
        <v>2</v>
      </c>
      <c r="P19" s="224"/>
      <c r="Q19" s="224"/>
      <c r="R19" s="224"/>
      <c r="S19" s="224"/>
      <c r="T19" s="224"/>
      <c r="U19" s="224"/>
      <c r="V19" s="225"/>
      <c r="W19" s="241" t="s">
        <v>155</v>
      </c>
      <c r="X19" s="241" t="s">
        <v>156</v>
      </c>
      <c r="Y19" s="238" t="s">
        <v>43</v>
      </c>
      <c r="Z19" s="238" t="s">
        <v>44</v>
      </c>
    </row>
    <row r="20" spans="1:26" ht="15.75" customHeight="1" thickBot="1">
      <c r="A20" s="257"/>
      <c r="B20" s="213"/>
      <c r="C20" s="236"/>
      <c r="D20" s="147"/>
      <c r="E20" s="149" t="s">
        <v>3</v>
      </c>
      <c r="F20" s="149" t="s">
        <v>4</v>
      </c>
      <c r="G20" s="228" t="s">
        <v>5</v>
      </c>
      <c r="H20" s="226" t="s">
        <v>109</v>
      </c>
      <c r="I20" s="250" t="s">
        <v>15</v>
      </c>
      <c r="J20" s="215" t="s">
        <v>7</v>
      </c>
      <c r="K20" s="149" t="s">
        <v>0</v>
      </c>
      <c r="L20" s="149">
        <v>1</v>
      </c>
      <c r="M20" s="149">
        <v>2</v>
      </c>
      <c r="N20" s="144"/>
      <c r="O20" s="218" t="s">
        <v>7</v>
      </c>
      <c r="P20" s="244" t="s">
        <v>142</v>
      </c>
      <c r="Q20" s="245"/>
      <c r="R20" s="245"/>
      <c r="S20" s="245"/>
      <c r="T20" s="245"/>
      <c r="U20" s="245"/>
      <c r="V20" s="246"/>
      <c r="W20" s="242"/>
      <c r="X20" s="242"/>
      <c r="Y20" s="239"/>
      <c r="Z20" s="239"/>
    </row>
    <row r="21" spans="1:26" ht="15.75" customHeight="1" thickBot="1">
      <c r="A21" s="257"/>
      <c r="B21" s="213"/>
      <c r="C21" s="236"/>
      <c r="D21" s="147"/>
      <c r="E21" s="150"/>
      <c r="F21" s="150"/>
      <c r="G21" s="229"/>
      <c r="H21" s="249"/>
      <c r="I21" s="251"/>
      <c r="J21" s="216"/>
      <c r="K21" s="150"/>
      <c r="L21" s="150"/>
      <c r="M21" s="150"/>
      <c r="N21" s="144"/>
      <c r="O21" s="219"/>
      <c r="P21" s="254" t="s">
        <v>170</v>
      </c>
      <c r="Q21" s="226" t="s">
        <v>143</v>
      </c>
      <c r="R21" s="249" t="s">
        <v>17</v>
      </c>
      <c r="S21" s="226" t="s">
        <v>144</v>
      </c>
      <c r="T21" s="149" t="s">
        <v>14</v>
      </c>
      <c r="U21" s="247" t="s">
        <v>8</v>
      </c>
      <c r="V21" s="248"/>
      <c r="W21" s="242"/>
      <c r="X21" s="242"/>
      <c r="Y21" s="239"/>
      <c r="Z21" s="239"/>
    </row>
    <row r="22" spans="1:26" ht="55.5" customHeight="1" thickBot="1">
      <c r="A22" s="258"/>
      <c r="B22" s="214"/>
      <c r="C22" s="237"/>
      <c r="D22" s="148"/>
      <c r="E22" s="151"/>
      <c r="F22" s="151"/>
      <c r="G22" s="230"/>
      <c r="H22" s="227"/>
      <c r="I22" s="252"/>
      <c r="J22" s="217"/>
      <c r="K22" s="151"/>
      <c r="L22" s="151"/>
      <c r="M22" s="151"/>
      <c r="N22" s="145"/>
      <c r="O22" s="220"/>
      <c r="P22" s="255"/>
      <c r="Q22" s="227"/>
      <c r="R22" s="227"/>
      <c r="S22" s="227"/>
      <c r="T22" s="151"/>
      <c r="U22" s="63" t="s">
        <v>7</v>
      </c>
      <c r="V22" s="20" t="s">
        <v>145</v>
      </c>
      <c r="W22" s="243"/>
      <c r="X22" s="243"/>
      <c r="Y22" s="240"/>
      <c r="Z22" s="240"/>
    </row>
    <row r="23" spans="1:26" ht="15.75" customHeight="1" thickBot="1">
      <c r="A23" s="21">
        <v>1</v>
      </c>
      <c r="B23" s="22">
        <v>2</v>
      </c>
      <c r="C23" s="21">
        <v>3</v>
      </c>
      <c r="D23" s="21">
        <v>4</v>
      </c>
      <c r="E23" s="23">
        <v>5</v>
      </c>
      <c r="F23" s="21">
        <v>6</v>
      </c>
      <c r="G23" s="21">
        <v>7</v>
      </c>
      <c r="H23" s="21">
        <v>8</v>
      </c>
      <c r="I23" s="21">
        <v>9</v>
      </c>
      <c r="J23" s="21">
        <v>10</v>
      </c>
      <c r="K23" s="21">
        <v>11</v>
      </c>
      <c r="L23" s="21">
        <v>12</v>
      </c>
      <c r="M23" s="21">
        <v>13</v>
      </c>
      <c r="N23" s="21">
        <v>14</v>
      </c>
      <c r="O23" s="21">
        <v>15</v>
      </c>
      <c r="P23" s="21">
        <v>16</v>
      </c>
      <c r="Q23" s="21">
        <v>17</v>
      </c>
      <c r="R23" s="21">
        <v>18</v>
      </c>
      <c r="S23" s="21">
        <v>19</v>
      </c>
      <c r="T23" s="21">
        <v>20</v>
      </c>
      <c r="U23" s="21">
        <v>21</v>
      </c>
      <c r="V23" s="21">
        <v>22</v>
      </c>
      <c r="W23" s="24"/>
      <c r="X23" s="25"/>
      <c r="Y23" s="24"/>
      <c r="Z23" s="25"/>
    </row>
    <row r="24" spans="1:26" ht="30" customHeight="1">
      <c r="A24" s="259">
        <v>1</v>
      </c>
      <c r="B24" s="7" t="s">
        <v>30</v>
      </c>
      <c r="C24" s="72">
        <f>SUM(C25:C31)</f>
        <v>0</v>
      </c>
      <c r="D24" s="66">
        <f>SUM(D25:D31)</f>
        <v>0</v>
      </c>
      <c r="E24" s="66">
        <f>SUM(E25:E31)</f>
        <v>0</v>
      </c>
      <c r="F24" s="66">
        <v>0</v>
      </c>
      <c r="G24" s="66">
        <v>0</v>
      </c>
      <c r="H24" s="66">
        <v>0</v>
      </c>
      <c r="I24" s="66">
        <v>0</v>
      </c>
      <c r="J24" s="72">
        <f aca="true" t="shared" si="0" ref="J24:P24">SUM(J25:J31)</f>
        <v>0</v>
      </c>
      <c r="K24" s="66">
        <f t="shared" si="0"/>
        <v>0</v>
      </c>
      <c r="L24" s="66">
        <f t="shared" si="0"/>
        <v>0</v>
      </c>
      <c r="M24" s="66">
        <f t="shared" si="0"/>
        <v>0</v>
      </c>
      <c r="N24" s="72">
        <f t="shared" si="0"/>
        <v>0</v>
      </c>
      <c r="O24" s="72">
        <f aca="true" t="shared" si="1" ref="O24:O31">SUM(T24+R24+P24)</f>
        <v>0</v>
      </c>
      <c r="P24" s="66">
        <f t="shared" si="0"/>
        <v>0</v>
      </c>
      <c r="Q24" s="66">
        <v>0</v>
      </c>
      <c r="R24" s="66">
        <f>SUM(R25:R31)</f>
        <v>0</v>
      </c>
      <c r="S24" s="66">
        <v>0</v>
      </c>
      <c r="T24" s="66">
        <f>SUM(T25:T31)</f>
        <v>0</v>
      </c>
      <c r="U24" s="66">
        <v>0</v>
      </c>
      <c r="V24" s="66">
        <v>0</v>
      </c>
      <c r="W24" s="8">
        <f aca="true" t="shared" si="2" ref="W24:W54">SUM(I24=U24)</f>
        <v>1</v>
      </c>
      <c r="X24" s="9">
        <f aca="true" t="shared" si="3" ref="X24:X54">SUM(C24=N24+O24)</f>
        <v>1</v>
      </c>
      <c r="Y24" s="38">
        <f aca="true" t="shared" si="4" ref="Y24:Y34">SUM(I24=U24)</f>
        <v>1</v>
      </c>
      <c r="Z24" s="35">
        <f aca="true" t="shared" si="5" ref="Z24:Z35">SUM(C24=N24+O24)</f>
        <v>1</v>
      </c>
    </row>
    <row r="25" spans="1:26" ht="30" customHeight="1">
      <c r="A25" s="260"/>
      <c r="B25" s="34" t="s">
        <v>94</v>
      </c>
      <c r="C25" s="66">
        <f aca="true" t="shared" si="6" ref="C25:C31">SUM(E25)</f>
        <v>0</v>
      </c>
      <c r="D25" s="90"/>
      <c r="E25" s="36"/>
      <c r="F25" s="65" t="s">
        <v>146</v>
      </c>
      <c r="G25" s="65" t="s">
        <v>146</v>
      </c>
      <c r="H25" s="65" t="s">
        <v>146</v>
      </c>
      <c r="I25" s="65" t="s">
        <v>146</v>
      </c>
      <c r="J25" s="69">
        <f aca="true" t="shared" si="7" ref="J25:J30">SUM(K25:M25)</f>
        <v>0</v>
      </c>
      <c r="K25" s="36"/>
      <c r="L25" s="36"/>
      <c r="M25" s="36"/>
      <c r="N25" s="62"/>
      <c r="O25" s="66">
        <f t="shared" si="1"/>
        <v>0</v>
      </c>
      <c r="P25" s="36"/>
      <c r="Q25" s="65" t="s">
        <v>146</v>
      </c>
      <c r="R25" s="36"/>
      <c r="S25" s="65" t="s">
        <v>146</v>
      </c>
      <c r="T25" s="36"/>
      <c r="U25" s="65" t="s">
        <v>146</v>
      </c>
      <c r="V25" s="65" t="s">
        <v>146</v>
      </c>
      <c r="W25" s="10">
        <f t="shared" si="2"/>
        <v>1</v>
      </c>
      <c r="X25" s="11">
        <f t="shared" si="3"/>
        <v>1</v>
      </c>
      <c r="Y25" s="38">
        <f t="shared" si="4"/>
        <v>1</v>
      </c>
      <c r="Z25" s="35">
        <f t="shared" si="5"/>
        <v>1</v>
      </c>
    </row>
    <row r="26" spans="1:26" ht="43.5" customHeight="1">
      <c r="A26" s="260"/>
      <c r="B26" s="34" t="s">
        <v>102</v>
      </c>
      <c r="C26" s="66">
        <f t="shared" si="6"/>
        <v>0</v>
      </c>
      <c r="D26" s="90"/>
      <c r="E26" s="36"/>
      <c r="F26" s="65" t="s">
        <v>146</v>
      </c>
      <c r="G26" s="65" t="s">
        <v>146</v>
      </c>
      <c r="H26" s="65" t="s">
        <v>146</v>
      </c>
      <c r="I26" s="65" t="s">
        <v>146</v>
      </c>
      <c r="J26" s="69">
        <f t="shared" si="7"/>
        <v>0</v>
      </c>
      <c r="K26" s="36"/>
      <c r="L26" s="36"/>
      <c r="M26" s="36"/>
      <c r="N26" s="62"/>
      <c r="O26" s="66">
        <f t="shared" si="1"/>
        <v>0</v>
      </c>
      <c r="P26" s="36"/>
      <c r="Q26" s="65" t="s">
        <v>146</v>
      </c>
      <c r="R26" s="36"/>
      <c r="S26" s="65" t="s">
        <v>146</v>
      </c>
      <c r="T26" s="36"/>
      <c r="U26" s="65" t="s">
        <v>146</v>
      </c>
      <c r="V26" s="65" t="s">
        <v>146</v>
      </c>
      <c r="W26" s="10">
        <f t="shared" si="2"/>
        <v>1</v>
      </c>
      <c r="X26" s="11">
        <f t="shared" si="3"/>
        <v>1</v>
      </c>
      <c r="Y26" s="38">
        <f t="shared" si="4"/>
        <v>1</v>
      </c>
      <c r="Z26" s="35">
        <f t="shared" si="5"/>
        <v>1</v>
      </c>
    </row>
    <row r="27" spans="1:26" ht="22.5" customHeight="1">
      <c r="A27" s="260"/>
      <c r="B27" s="34" t="s">
        <v>48</v>
      </c>
      <c r="C27" s="66">
        <f t="shared" si="6"/>
        <v>0</v>
      </c>
      <c r="D27" s="90"/>
      <c r="E27" s="36"/>
      <c r="F27" s="65" t="s">
        <v>146</v>
      </c>
      <c r="G27" s="65" t="s">
        <v>146</v>
      </c>
      <c r="H27" s="65" t="s">
        <v>146</v>
      </c>
      <c r="I27" s="65" t="s">
        <v>146</v>
      </c>
      <c r="J27" s="69">
        <f t="shared" si="7"/>
        <v>0</v>
      </c>
      <c r="K27" s="36"/>
      <c r="L27" s="36"/>
      <c r="M27" s="36"/>
      <c r="N27" s="62"/>
      <c r="O27" s="66">
        <f t="shared" si="1"/>
        <v>0</v>
      </c>
      <c r="P27" s="36"/>
      <c r="Q27" s="65" t="s">
        <v>146</v>
      </c>
      <c r="R27" s="36"/>
      <c r="S27" s="65" t="s">
        <v>146</v>
      </c>
      <c r="T27" s="36"/>
      <c r="U27" s="65" t="s">
        <v>146</v>
      </c>
      <c r="V27" s="65" t="s">
        <v>146</v>
      </c>
      <c r="W27" s="10">
        <f t="shared" si="2"/>
        <v>1</v>
      </c>
      <c r="X27" s="11">
        <f t="shared" si="3"/>
        <v>1</v>
      </c>
      <c r="Y27" s="38">
        <f t="shared" si="4"/>
        <v>1</v>
      </c>
      <c r="Z27" s="35">
        <f t="shared" si="5"/>
        <v>1</v>
      </c>
    </row>
    <row r="28" spans="1:26" ht="33" customHeight="1">
      <c r="A28" s="260"/>
      <c r="B28" s="13" t="s">
        <v>93</v>
      </c>
      <c r="C28" s="66">
        <f t="shared" si="6"/>
        <v>0</v>
      </c>
      <c r="D28" s="90"/>
      <c r="E28" s="36"/>
      <c r="F28" s="65" t="s">
        <v>146</v>
      </c>
      <c r="G28" s="65" t="s">
        <v>146</v>
      </c>
      <c r="H28" s="65" t="s">
        <v>146</v>
      </c>
      <c r="I28" s="65" t="s">
        <v>146</v>
      </c>
      <c r="J28" s="69">
        <f t="shared" si="7"/>
        <v>0</v>
      </c>
      <c r="K28" s="36"/>
      <c r="L28" s="36"/>
      <c r="M28" s="36"/>
      <c r="N28" s="62"/>
      <c r="O28" s="66">
        <f t="shared" si="1"/>
        <v>0</v>
      </c>
      <c r="P28" s="36"/>
      <c r="Q28" s="65" t="s">
        <v>146</v>
      </c>
      <c r="R28" s="36"/>
      <c r="S28" s="65" t="s">
        <v>146</v>
      </c>
      <c r="T28" s="36"/>
      <c r="U28" s="65" t="s">
        <v>146</v>
      </c>
      <c r="V28" s="65" t="s">
        <v>146</v>
      </c>
      <c r="W28" s="10">
        <f t="shared" si="2"/>
        <v>1</v>
      </c>
      <c r="X28" s="11">
        <f t="shared" si="3"/>
        <v>1</v>
      </c>
      <c r="Y28" s="38">
        <f t="shared" si="4"/>
        <v>1</v>
      </c>
      <c r="Z28" s="35">
        <f t="shared" si="5"/>
        <v>1</v>
      </c>
    </row>
    <row r="29" spans="1:26" ht="24" customHeight="1">
      <c r="A29" s="260"/>
      <c r="B29" s="13" t="s">
        <v>92</v>
      </c>
      <c r="C29" s="66">
        <f t="shared" si="6"/>
        <v>0</v>
      </c>
      <c r="D29" s="90"/>
      <c r="E29" s="36"/>
      <c r="F29" s="65" t="s">
        <v>146</v>
      </c>
      <c r="G29" s="65" t="s">
        <v>146</v>
      </c>
      <c r="H29" s="65" t="s">
        <v>146</v>
      </c>
      <c r="I29" s="65" t="s">
        <v>146</v>
      </c>
      <c r="J29" s="69">
        <f t="shared" si="7"/>
        <v>0</v>
      </c>
      <c r="K29" s="36"/>
      <c r="L29" s="36"/>
      <c r="M29" s="36"/>
      <c r="N29" s="62"/>
      <c r="O29" s="71">
        <f t="shared" si="1"/>
        <v>0</v>
      </c>
      <c r="P29" s="36"/>
      <c r="Q29" s="65" t="s">
        <v>146</v>
      </c>
      <c r="R29" s="36"/>
      <c r="S29" s="65" t="s">
        <v>146</v>
      </c>
      <c r="T29" s="36"/>
      <c r="U29" s="65" t="s">
        <v>146</v>
      </c>
      <c r="V29" s="65" t="s">
        <v>146</v>
      </c>
      <c r="W29" s="10">
        <f t="shared" si="2"/>
        <v>1</v>
      </c>
      <c r="X29" s="11">
        <f t="shared" si="3"/>
        <v>1</v>
      </c>
      <c r="Y29" s="38">
        <f t="shared" si="4"/>
        <v>1</v>
      </c>
      <c r="Z29" s="35">
        <f t="shared" si="5"/>
        <v>1</v>
      </c>
    </row>
    <row r="30" spans="1:26" ht="28.5" customHeight="1">
      <c r="A30" s="260"/>
      <c r="B30" s="13" t="s">
        <v>91</v>
      </c>
      <c r="C30" s="66">
        <f t="shared" si="6"/>
        <v>0</v>
      </c>
      <c r="D30" s="90"/>
      <c r="E30" s="36"/>
      <c r="F30" s="65" t="s">
        <v>146</v>
      </c>
      <c r="G30" s="65" t="s">
        <v>146</v>
      </c>
      <c r="H30" s="65" t="s">
        <v>146</v>
      </c>
      <c r="I30" s="65" t="s">
        <v>146</v>
      </c>
      <c r="J30" s="69">
        <f t="shared" si="7"/>
        <v>0</v>
      </c>
      <c r="K30" s="36"/>
      <c r="L30" s="36"/>
      <c r="M30" s="36"/>
      <c r="N30" s="62"/>
      <c r="O30" s="66">
        <f t="shared" si="1"/>
        <v>0</v>
      </c>
      <c r="P30" s="36"/>
      <c r="Q30" s="65" t="s">
        <v>146</v>
      </c>
      <c r="R30" s="36"/>
      <c r="S30" s="65" t="s">
        <v>146</v>
      </c>
      <c r="T30" s="36"/>
      <c r="U30" s="65" t="s">
        <v>146</v>
      </c>
      <c r="V30" s="65" t="s">
        <v>146</v>
      </c>
      <c r="W30" s="10">
        <f t="shared" si="2"/>
        <v>1</v>
      </c>
      <c r="X30" s="11">
        <f t="shared" si="3"/>
        <v>1</v>
      </c>
      <c r="Y30" s="38">
        <f t="shared" si="4"/>
        <v>1</v>
      </c>
      <c r="Z30" s="35">
        <f t="shared" si="5"/>
        <v>1</v>
      </c>
    </row>
    <row r="31" spans="1:26" ht="24.75" customHeight="1">
      <c r="A31" s="260"/>
      <c r="B31" s="13" t="s">
        <v>159</v>
      </c>
      <c r="C31" s="66">
        <f t="shared" si="6"/>
        <v>0</v>
      </c>
      <c r="D31" s="90"/>
      <c r="E31" s="36"/>
      <c r="F31" s="65" t="s">
        <v>146</v>
      </c>
      <c r="G31" s="65" t="s">
        <v>146</v>
      </c>
      <c r="H31" s="65" t="s">
        <v>146</v>
      </c>
      <c r="I31" s="65" t="s">
        <v>146</v>
      </c>
      <c r="J31" s="66">
        <f aca="true" t="shared" si="8" ref="J31:J72">SUM(K31:M31)</f>
        <v>0</v>
      </c>
      <c r="K31" s="36"/>
      <c r="L31" s="36"/>
      <c r="M31" s="36"/>
      <c r="N31" s="62"/>
      <c r="O31" s="66">
        <f t="shared" si="1"/>
        <v>0</v>
      </c>
      <c r="P31" s="36"/>
      <c r="Q31" s="65" t="s">
        <v>146</v>
      </c>
      <c r="R31" s="36"/>
      <c r="S31" s="65" t="s">
        <v>146</v>
      </c>
      <c r="T31" s="36"/>
      <c r="U31" s="65" t="s">
        <v>146</v>
      </c>
      <c r="V31" s="65" t="s">
        <v>146</v>
      </c>
      <c r="W31" s="10">
        <f t="shared" si="2"/>
        <v>1</v>
      </c>
      <c r="X31" s="11">
        <f t="shared" si="3"/>
        <v>1</v>
      </c>
      <c r="Y31" s="38">
        <f t="shared" si="4"/>
        <v>1</v>
      </c>
      <c r="Z31" s="35">
        <f t="shared" si="5"/>
        <v>1</v>
      </c>
    </row>
    <row r="32" spans="1:26" ht="26.25" customHeight="1">
      <c r="A32" s="133">
        <v>2</v>
      </c>
      <c r="B32" s="12" t="s">
        <v>23</v>
      </c>
      <c r="C32" s="72">
        <f aca="true" t="shared" si="9" ref="C32:C72">SUM(E32:I32)</f>
        <v>0</v>
      </c>
      <c r="D32" s="66">
        <f>SUM(D33:D38)</f>
        <v>0</v>
      </c>
      <c r="E32" s="66">
        <f>SUM(E33:E38)</f>
        <v>0</v>
      </c>
      <c r="F32" s="66">
        <f>SUM(F33:F38)</f>
        <v>0</v>
      </c>
      <c r="G32" s="66">
        <f>SUM(G33:G38)</f>
        <v>0</v>
      </c>
      <c r="H32" s="66">
        <f>SUM(H33:H38)</f>
        <v>0</v>
      </c>
      <c r="I32" s="66"/>
      <c r="J32" s="73">
        <f t="shared" si="8"/>
        <v>0</v>
      </c>
      <c r="K32" s="66">
        <f>SUM(K33:K38)</f>
        <v>0</v>
      </c>
      <c r="L32" s="66">
        <f>SUM(L33:L38)</f>
        <v>0</v>
      </c>
      <c r="M32" s="66">
        <f>SUM(M33:M38)</f>
        <v>0</v>
      </c>
      <c r="N32" s="72">
        <f>SUM(N33:N38)</f>
        <v>0</v>
      </c>
      <c r="O32" s="73">
        <f aca="true" t="shared" si="10" ref="O32:O51">SUM(P32:U32)</f>
        <v>0</v>
      </c>
      <c r="P32" s="66">
        <f aca="true" t="shared" si="11" ref="P32:V32">SUM(P33:P38)</f>
        <v>0</v>
      </c>
      <c r="Q32" s="66">
        <f t="shared" si="11"/>
        <v>0</v>
      </c>
      <c r="R32" s="66">
        <f t="shared" si="11"/>
        <v>0</v>
      </c>
      <c r="S32" s="66">
        <f t="shared" si="11"/>
        <v>0</v>
      </c>
      <c r="T32" s="66">
        <f t="shared" si="11"/>
        <v>0</v>
      </c>
      <c r="U32" s="66">
        <f t="shared" si="11"/>
        <v>0</v>
      </c>
      <c r="V32" s="66">
        <f t="shared" si="11"/>
        <v>0</v>
      </c>
      <c r="W32" s="10">
        <f t="shared" si="2"/>
        <v>1</v>
      </c>
      <c r="X32" s="11">
        <f t="shared" si="3"/>
        <v>1</v>
      </c>
      <c r="Y32" s="38">
        <f t="shared" si="4"/>
        <v>1</v>
      </c>
      <c r="Z32" s="35">
        <f t="shared" si="5"/>
        <v>1</v>
      </c>
    </row>
    <row r="33" spans="1:26" ht="27" customHeight="1">
      <c r="A33" s="133"/>
      <c r="B33" s="13" t="s">
        <v>101</v>
      </c>
      <c r="C33" s="66">
        <f t="shared" si="9"/>
        <v>0</v>
      </c>
      <c r="D33" s="90"/>
      <c r="E33" s="36"/>
      <c r="F33" s="36"/>
      <c r="G33" s="36"/>
      <c r="H33" s="36"/>
      <c r="I33" s="37"/>
      <c r="J33" s="69">
        <f t="shared" si="8"/>
        <v>0</v>
      </c>
      <c r="K33" s="36"/>
      <c r="L33" s="36"/>
      <c r="M33" s="36"/>
      <c r="N33" s="62"/>
      <c r="O33" s="69">
        <f t="shared" si="10"/>
        <v>0</v>
      </c>
      <c r="P33" s="36"/>
      <c r="Q33" s="36"/>
      <c r="R33" s="36"/>
      <c r="S33" s="36"/>
      <c r="T33" s="36"/>
      <c r="U33" s="37"/>
      <c r="V33" s="36"/>
      <c r="W33" s="8">
        <f t="shared" si="2"/>
        <v>1</v>
      </c>
      <c r="X33" s="9">
        <f t="shared" si="3"/>
        <v>1</v>
      </c>
      <c r="Y33" s="38">
        <f t="shared" si="4"/>
        <v>1</v>
      </c>
      <c r="Z33" s="35">
        <f t="shared" si="5"/>
        <v>1</v>
      </c>
    </row>
    <row r="34" spans="1:26" ht="28.5" customHeight="1">
      <c r="A34" s="133"/>
      <c r="B34" s="57" t="s">
        <v>110</v>
      </c>
      <c r="C34" s="66">
        <f t="shared" si="9"/>
        <v>0</v>
      </c>
      <c r="D34" s="90"/>
      <c r="E34" s="36"/>
      <c r="F34" s="36"/>
      <c r="G34" s="36"/>
      <c r="H34" s="36"/>
      <c r="I34" s="37"/>
      <c r="J34" s="69">
        <f t="shared" si="8"/>
        <v>0</v>
      </c>
      <c r="K34" s="36"/>
      <c r="L34" s="36"/>
      <c r="M34" s="36"/>
      <c r="N34" s="62"/>
      <c r="O34" s="69">
        <f t="shared" si="10"/>
        <v>0</v>
      </c>
      <c r="P34" s="36"/>
      <c r="Q34" s="36"/>
      <c r="R34" s="36"/>
      <c r="S34" s="36"/>
      <c r="T34" s="36"/>
      <c r="U34" s="37"/>
      <c r="V34" s="36"/>
      <c r="W34" s="10">
        <f t="shared" si="2"/>
        <v>1</v>
      </c>
      <c r="X34" s="11">
        <f t="shared" si="3"/>
        <v>1</v>
      </c>
      <c r="Y34" s="38">
        <f t="shared" si="4"/>
        <v>1</v>
      </c>
      <c r="Z34" s="35">
        <f t="shared" si="5"/>
        <v>1</v>
      </c>
    </row>
    <row r="35" spans="1:26" ht="25.5" customHeight="1">
      <c r="A35" s="134"/>
      <c r="B35" s="94" t="s">
        <v>111</v>
      </c>
      <c r="C35" s="66">
        <f>SUM(E35:I35)</f>
        <v>0</v>
      </c>
      <c r="D35" s="90"/>
      <c r="E35" s="36"/>
      <c r="F35" s="36"/>
      <c r="G35" s="36"/>
      <c r="H35" s="36"/>
      <c r="I35" s="37"/>
      <c r="J35" s="69">
        <f>SUM(K35:M35)</f>
        <v>0</v>
      </c>
      <c r="K35" s="36"/>
      <c r="L35" s="36"/>
      <c r="M35" s="36"/>
      <c r="N35" s="62"/>
      <c r="O35" s="69">
        <f>SUM(P35:U35)</f>
        <v>0</v>
      </c>
      <c r="P35" s="36"/>
      <c r="Q35" s="36"/>
      <c r="R35" s="36"/>
      <c r="S35" s="36"/>
      <c r="T35" s="36"/>
      <c r="U35" s="37"/>
      <c r="V35" s="36"/>
      <c r="W35" s="10">
        <f t="shared" si="2"/>
        <v>1</v>
      </c>
      <c r="X35" s="11">
        <f t="shared" si="3"/>
        <v>1</v>
      </c>
      <c r="Y35" s="38"/>
      <c r="Z35" s="35">
        <f t="shared" si="5"/>
        <v>1</v>
      </c>
    </row>
    <row r="36" spans="1:26" ht="26.25" customHeight="1">
      <c r="A36" s="133"/>
      <c r="B36" s="58" t="s">
        <v>112</v>
      </c>
      <c r="C36" s="66">
        <f t="shared" si="9"/>
        <v>0</v>
      </c>
      <c r="D36" s="90"/>
      <c r="E36" s="36"/>
      <c r="F36" s="36"/>
      <c r="G36" s="36"/>
      <c r="H36" s="36"/>
      <c r="I36" s="37"/>
      <c r="J36" s="69">
        <f t="shared" si="8"/>
        <v>0</v>
      </c>
      <c r="K36" s="36"/>
      <c r="L36" s="36"/>
      <c r="M36" s="36"/>
      <c r="N36" s="62"/>
      <c r="O36" s="69">
        <f t="shared" si="10"/>
        <v>0</v>
      </c>
      <c r="P36" s="36"/>
      <c r="Q36" s="36"/>
      <c r="R36" s="36"/>
      <c r="S36" s="36"/>
      <c r="T36" s="36"/>
      <c r="U36" s="37"/>
      <c r="V36" s="36"/>
      <c r="W36" s="10">
        <f t="shared" si="2"/>
        <v>1</v>
      </c>
      <c r="X36" s="11">
        <f t="shared" si="3"/>
        <v>1</v>
      </c>
      <c r="Y36" s="38">
        <f>SUM(I36=U36)</f>
        <v>1</v>
      </c>
      <c r="Z36" s="35">
        <f>SUM(C36=N36+O36)</f>
        <v>1</v>
      </c>
    </row>
    <row r="37" spans="1:26" ht="26.25" customHeight="1">
      <c r="A37" s="133"/>
      <c r="B37" s="51" t="s">
        <v>113</v>
      </c>
      <c r="C37" s="66">
        <f t="shared" si="9"/>
        <v>0</v>
      </c>
      <c r="D37" s="90"/>
      <c r="E37" s="36"/>
      <c r="F37" s="36"/>
      <c r="G37" s="36"/>
      <c r="H37" s="36"/>
      <c r="I37" s="37"/>
      <c r="J37" s="69">
        <f t="shared" si="8"/>
        <v>0</v>
      </c>
      <c r="K37" s="36"/>
      <c r="L37" s="36"/>
      <c r="M37" s="36"/>
      <c r="N37" s="62"/>
      <c r="O37" s="69">
        <f t="shared" si="10"/>
        <v>0</v>
      </c>
      <c r="P37" s="36"/>
      <c r="Q37" s="36"/>
      <c r="R37" s="36"/>
      <c r="S37" s="36"/>
      <c r="T37" s="36"/>
      <c r="U37" s="37"/>
      <c r="V37" s="36"/>
      <c r="W37" s="10">
        <f t="shared" si="2"/>
        <v>1</v>
      </c>
      <c r="X37" s="11">
        <f t="shared" si="3"/>
        <v>1</v>
      </c>
      <c r="Y37" s="38">
        <f>SUM(I37=U37)</f>
        <v>1</v>
      </c>
      <c r="Z37" s="35">
        <f>SUM(C37=N37+O37)</f>
        <v>1</v>
      </c>
    </row>
    <row r="38" spans="1:26" ht="28.5" customHeight="1">
      <c r="A38" s="133"/>
      <c r="B38" s="13" t="s">
        <v>65</v>
      </c>
      <c r="C38" s="66">
        <f t="shared" si="9"/>
        <v>0</v>
      </c>
      <c r="D38" s="90"/>
      <c r="E38" s="36"/>
      <c r="F38" s="36"/>
      <c r="G38" s="36"/>
      <c r="H38" s="36"/>
      <c r="I38" s="37"/>
      <c r="J38" s="69">
        <f t="shared" si="8"/>
        <v>0</v>
      </c>
      <c r="K38" s="36"/>
      <c r="L38" s="36"/>
      <c r="M38" s="36"/>
      <c r="N38" s="62"/>
      <c r="O38" s="69">
        <f t="shared" si="10"/>
        <v>0</v>
      </c>
      <c r="P38" s="36"/>
      <c r="Q38" s="36"/>
      <c r="R38" s="36"/>
      <c r="S38" s="36"/>
      <c r="T38" s="36"/>
      <c r="U38" s="37"/>
      <c r="V38" s="36"/>
      <c r="W38" s="10">
        <f t="shared" si="2"/>
        <v>1</v>
      </c>
      <c r="X38" s="11">
        <f t="shared" si="3"/>
        <v>1</v>
      </c>
      <c r="Y38" s="38">
        <f>SUM(I38=U38)</f>
        <v>1</v>
      </c>
      <c r="Z38" s="35">
        <f>SUM(C38=N38+O38)</f>
        <v>1</v>
      </c>
    </row>
    <row r="39" spans="1:26" ht="26.25" customHeight="1">
      <c r="A39" s="135">
        <v>3</v>
      </c>
      <c r="B39" s="12" t="s">
        <v>18</v>
      </c>
      <c r="C39" s="72">
        <f t="shared" si="9"/>
        <v>0</v>
      </c>
      <c r="D39" s="66">
        <f aca="true" t="shared" si="12" ref="D39:I39">SUM(D40:D45)</f>
        <v>0</v>
      </c>
      <c r="E39" s="66">
        <f t="shared" si="12"/>
        <v>0</v>
      </c>
      <c r="F39" s="66">
        <f t="shared" si="12"/>
        <v>0</v>
      </c>
      <c r="G39" s="66">
        <f t="shared" si="12"/>
        <v>0</v>
      </c>
      <c r="H39" s="66">
        <f t="shared" si="12"/>
        <v>0</v>
      </c>
      <c r="I39" s="66">
        <f t="shared" si="12"/>
        <v>0</v>
      </c>
      <c r="J39" s="73">
        <f t="shared" si="8"/>
        <v>0</v>
      </c>
      <c r="K39" s="66">
        <f>SUM(K40:K45)</f>
        <v>0</v>
      </c>
      <c r="L39" s="66">
        <f>SUM(L40:L45)</f>
        <v>0</v>
      </c>
      <c r="M39" s="66">
        <f>SUM(M40:M45)</f>
        <v>0</v>
      </c>
      <c r="N39" s="72">
        <f>SUM(N40:N45)</f>
        <v>0</v>
      </c>
      <c r="O39" s="73">
        <f t="shared" si="10"/>
        <v>0</v>
      </c>
      <c r="P39" s="66">
        <f aca="true" t="shared" si="13" ref="P39:V39">SUM(P40:P45)</f>
        <v>0</v>
      </c>
      <c r="Q39" s="66">
        <f t="shared" si="13"/>
        <v>0</v>
      </c>
      <c r="R39" s="66">
        <f t="shared" si="13"/>
        <v>0</v>
      </c>
      <c r="S39" s="66">
        <f t="shared" si="13"/>
        <v>0</v>
      </c>
      <c r="T39" s="66">
        <f t="shared" si="13"/>
        <v>0</v>
      </c>
      <c r="U39" s="66">
        <f t="shared" si="13"/>
        <v>0</v>
      </c>
      <c r="V39" s="66">
        <f t="shared" si="13"/>
        <v>0</v>
      </c>
      <c r="W39" s="10">
        <f t="shared" si="2"/>
        <v>1</v>
      </c>
      <c r="X39" s="11">
        <f t="shared" si="3"/>
        <v>1</v>
      </c>
      <c r="Y39" s="38">
        <f>SUM(I39=U39)</f>
        <v>1</v>
      </c>
      <c r="Z39" s="35">
        <f>SUM(C39=N39+O39)</f>
        <v>1</v>
      </c>
    </row>
    <row r="40" spans="1:26" ht="26.25" customHeight="1">
      <c r="A40" s="136"/>
      <c r="B40" s="51" t="s">
        <v>47</v>
      </c>
      <c r="C40" s="66">
        <f>SUM(E40:I40)</f>
        <v>0</v>
      </c>
      <c r="D40" s="90"/>
      <c r="E40" s="36"/>
      <c r="F40" s="36"/>
      <c r="G40" s="36"/>
      <c r="H40" s="36"/>
      <c r="I40" s="37"/>
      <c r="J40" s="69">
        <f>SUM(K40:M40)</f>
        <v>0</v>
      </c>
      <c r="K40" s="36"/>
      <c r="L40" s="36"/>
      <c r="M40" s="36"/>
      <c r="N40" s="62"/>
      <c r="O40" s="69">
        <f>SUM(P40:U40)</f>
        <v>0</v>
      </c>
      <c r="P40" s="36"/>
      <c r="Q40" s="36"/>
      <c r="R40" s="36"/>
      <c r="S40" s="36"/>
      <c r="T40" s="36"/>
      <c r="U40" s="37"/>
      <c r="V40" s="36"/>
      <c r="W40" s="8">
        <f t="shared" si="2"/>
        <v>1</v>
      </c>
      <c r="X40" s="9">
        <f t="shared" si="3"/>
        <v>1</v>
      </c>
      <c r="Y40" s="38"/>
      <c r="Z40" s="35"/>
    </row>
    <row r="41" spans="1:26" ht="26.25" customHeight="1">
      <c r="A41" s="136"/>
      <c r="B41" s="13" t="s">
        <v>49</v>
      </c>
      <c r="C41" s="66">
        <f t="shared" si="9"/>
        <v>0</v>
      </c>
      <c r="D41" s="90"/>
      <c r="E41" s="36"/>
      <c r="F41" s="36"/>
      <c r="G41" s="36"/>
      <c r="H41" s="36"/>
      <c r="I41" s="37"/>
      <c r="J41" s="69">
        <f t="shared" si="8"/>
        <v>0</v>
      </c>
      <c r="K41" s="36"/>
      <c r="L41" s="36"/>
      <c r="M41" s="36"/>
      <c r="N41" s="62"/>
      <c r="O41" s="69">
        <f t="shared" si="10"/>
        <v>0</v>
      </c>
      <c r="P41" s="36"/>
      <c r="Q41" s="36"/>
      <c r="R41" s="36"/>
      <c r="S41" s="36"/>
      <c r="T41" s="36"/>
      <c r="U41" s="37"/>
      <c r="V41" s="36"/>
      <c r="W41" s="10">
        <f t="shared" si="2"/>
        <v>1</v>
      </c>
      <c r="X41" s="11">
        <f t="shared" si="3"/>
        <v>1</v>
      </c>
      <c r="Y41" s="38">
        <f>SUM(I42=U42)</f>
        <v>1</v>
      </c>
      <c r="Z41" s="35">
        <f>SUM(C42=N42+O42)</f>
        <v>1</v>
      </c>
    </row>
    <row r="42" spans="1:26" ht="26.25" customHeight="1">
      <c r="A42" s="136"/>
      <c r="B42" s="13" t="s">
        <v>105</v>
      </c>
      <c r="C42" s="66">
        <f t="shared" si="9"/>
        <v>0</v>
      </c>
      <c r="D42" s="90"/>
      <c r="E42" s="36"/>
      <c r="F42" s="36"/>
      <c r="G42" s="36"/>
      <c r="H42" s="36"/>
      <c r="I42" s="37"/>
      <c r="J42" s="69">
        <f t="shared" si="8"/>
        <v>0</v>
      </c>
      <c r="K42" s="36"/>
      <c r="L42" s="36"/>
      <c r="M42" s="36"/>
      <c r="N42" s="62"/>
      <c r="O42" s="69">
        <f t="shared" si="10"/>
        <v>0</v>
      </c>
      <c r="P42" s="36"/>
      <c r="Q42" s="36"/>
      <c r="R42" s="36"/>
      <c r="S42" s="36"/>
      <c r="T42" s="36"/>
      <c r="U42" s="37"/>
      <c r="V42" s="36"/>
      <c r="W42" s="8">
        <f t="shared" si="2"/>
        <v>1</v>
      </c>
      <c r="X42" s="9">
        <f t="shared" si="3"/>
        <v>1</v>
      </c>
      <c r="Y42" s="38">
        <f>SUM(I43=U43)</f>
        <v>1</v>
      </c>
      <c r="Z42" s="35">
        <f>SUM(C43=N43+O43)</f>
        <v>1</v>
      </c>
    </row>
    <row r="43" spans="1:26" ht="26.25" customHeight="1">
      <c r="A43" s="136"/>
      <c r="B43" s="13" t="s">
        <v>50</v>
      </c>
      <c r="C43" s="66">
        <f t="shared" si="9"/>
        <v>0</v>
      </c>
      <c r="D43" s="90"/>
      <c r="E43" s="36"/>
      <c r="F43" s="36"/>
      <c r="G43" s="36"/>
      <c r="H43" s="36"/>
      <c r="I43" s="37"/>
      <c r="J43" s="69">
        <f t="shared" si="8"/>
        <v>0</v>
      </c>
      <c r="K43" s="36"/>
      <c r="L43" s="36"/>
      <c r="M43" s="36"/>
      <c r="N43" s="62"/>
      <c r="O43" s="69">
        <f t="shared" si="10"/>
        <v>0</v>
      </c>
      <c r="P43" s="36"/>
      <c r="Q43" s="36"/>
      <c r="R43" s="36"/>
      <c r="S43" s="36"/>
      <c r="T43" s="36"/>
      <c r="U43" s="37"/>
      <c r="V43" s="36"/>
      <c r="W43" s="10">
        <f t="shared" si="2"/>
        <v>1</v>
      </c>
      <c r="X43" s="11">
        <f t="shared" si="3"/>
        <v>1</v>
      </c>
      <c r="Y43" s="38">
        <f>SUM(I40=U40)</f>
        <v>1</v>
      </c>
      <c r="Z43" s="35">
        <f>SUM(C40=N40+O40)</f>
        <v>1</v>
      </c>
    </row>
    <row r="44" spans="1:26" ht="26.25" customHeight="1">
      <c r="A44" s="136"/>
      <c r="B44" s="13" t="s">
        <v>63</v>
      </c>
      <c r="C44" s="66">
        <f t="shared" si="9"/>
        <v>0</v>
      </c>
      <c r="D44" s="90"/>
      <c r="E44" s="36"/>
      <c r="F44" s="36"/>
      <c r="G44" s="36"/>
      <c r="H44" s="36"/>
      <c r="I44" s="37"/>
      <c r="J44" s="69">
        <f t="shared" si="8"/>
        <v>0</v>
      </c>
      <c r="K44" s="36"/>
      <c r="L44" s="36"/>
      <c r="M44" s="36"/>
      <c r="N44" s="62"/>
      <c r="O44" s="69">
        <f t="shared" si="10"/>
        <v>0</v>
      </c>
      <c r="P44" s="36"/>
      <c r="Q44" s="36"/>
      <c r="R44" s="36"/>
      <c r="S44" s="36"/>
      <c r="T44" s="36"/>
      <c r="U44" s="37"/>
      <c r="V44" s="36"/>
      <c r="W44" s="10">
        <f t="shared" si="2"/>
        <v>1</v>
      </c>
      <c r="X44" s="11">
        <f t="shared" si="3"/>
        <v>1</v>
      </c>
      <c r="Y44" s="38">
        <f>SUM(I44=U44)</f>
        <v>1</v>
      </c>
      <c r="Z44" s="35">
        <f>SUM(C44=N44+O44)</f>
        <v>1</v>
      </c>
    </row>
    <row r="45" spans="1:26" ht="26.25" customHeight="1">
      <c r="A45" s="136"/>
      <c r="B45" s="13" t="s">
        <v>22</v>
      </c>
      <c r="C45" s="66">
        <f t="shared" si="9"/>
        <v>0</v>
      </c>
      <c r="D45" s="90"/>
      <c r="E45" s="36"/>
      <c r="F45" s="36"/>
      <c r="G45" s="36"/>
      <c r="H45" s="36"/>
      <c r="I45" s="37"/>
      <c r="J45" s="69">
        <f t="shared" si="8"/>
        <v>0</v>
      </c>
      <c r="K45" s="36"/>
      <c r="L45" s="36"/>
      <c r="M45" s="36"/>
      <c r="N45" s="62"/>
      <c r="O45" s="69">
        <f t="shared" si="10"/>
        <v>0</v>
      </c>
      <c r="P45" s="36"/>
      <c r="Q45" s="36"/>
      <c r="R45" s="36"/>
      <c r="S45" s="36"/>
      <c r="T45" s="36"/>
      <c r="U45" s="37"/>
      <c r="V45" s="36"/>
      <c r="W45" s="10">
        <f t="shared" si="2"/>
        <v>1</v>
      </c>
      <c r="X45" s="11">
        <f t="shared" si="3"/>
        <v>1</v>
      </c>
      <c r="Y45" s="38"/>
      <c r="Z45" s="35"/>
    </row>
    <row r="46" spans="1:26" ht="26.25" customHeight="1">
      <c r="A46" s="133">
        <v>4</v>
      </c>
      <c r="B46" s="12" t="s">
        <v>19</v>
      </c>
      <c r="C46" s="72">
        <f t="shared" si="9"/>
        <v>0</v>
      </c>
      <c r="D46" s="66">
        <f aca="true" t="shared" si="14" ref="D46:I46">SUM(D47:D51)</f>
        <v>0</v>
      </c>
      <c r="E46" s="66">
        <f t="shared" si="14"/>
        <v>0</v>
      </c>
      <c r="F46" s="66">
        <f t="shared" si="14"/>
        <v>0</v>
      </c>
      <c r="G46" s="66">
        <f t="shared" si="14"/>
        <v>0</v>
      </c>
      <c r="H46" s="66">
        <f t="shared" si="14"/>
        <v>0</v>
      </c>
      <c r="I46" s="66">
        <f t="shared" si="14"/>
        <v>0</v>
      </c>
      <c r="J46" s="73">
        <f t="shared" si="8"/>
        <v>0</v>
      </c>
      <c r="K46" s="66">
        <f>SUM(K47:K51)</f>
        <v>0</v>
      </c>
      <c r="L46" s="66">
        <f>SUM(L47:L51)</f>
        <v>0</v>
      </c>
      <c r="M46" s="66">
        <f>SUM(M47:M51)</f>
        <v>0</v>
      </c>
      <c r="N46" s="72">
        <f>SUM(N47:N51)</f>
        <v>0</v>
      </c>
      <c r="O46" s="73">
        <f t="shared" si="10"/>
        <v>0</v>
      </c>
      <c r="P46" s="66">
        <f aca="true" t="shared" si="15" ref="P46:V46">SUM(P47:P51)</f>
        <v>0</v>
      </c>
      <c r="Q46" s="66">
        <f t="shared" si="15"/>
        <v>0</v>
      </c>
      <c r="R46" s="66">
        <f t="shared" si="15"/>
        <v>0</v>
      </c>
      <c r="S46" s="66">
        <f t="shared" si="15"/>
        <v>0</v>
      </c>
      <c r="T46" s="66">
        <f t="shared" si="15"/>
        <v>0</v>
      </c>
      <c r="U46" s="66">
        <f t="shared" si="15"/>
        <v>0</v>
      </c>
      <c r="V46" s="66">
        <f t="shared" si="15"/>
        <v>0</v>
      </c>
      <c r="W46" s="8">
        <f t="shared" si="2"/>
        <v>1</v>
      </c>
      <c r="X46" s="9">
        <f t="shared" si="3"/>
        <v>1</v>
      </c>
      <c r="Y46" s="38">
        <f>SUM(I46=U46)</f>
        <v>1</v>
      </c>
      <c r="Z46" s="35">
        <f>SUM(C46=N46+O46)</f>
        <v>1</v>
      </c>
    </row>
    <row r="47" spans="1:26" ht="25.5" customHeight="1">
      <c r="A47" s="261"/>
      <c r="B47" s="51" t="s">
        <v>68</v>
      </c>
      <c r="C47" s="66">
        <f>SUM(E47:I47)</f>
        <v>0</v>
      </c>
      <c r="D47" s="90"/>
      <c r="E47" s="36"/>
      <c r="F47" s="36"/>
      <c r="G47" s="36"/>
      <c r="H47" s="36"/>
      <c r="I47" s="37"/>
      <c r="J47" s="69">
        <f>SUM(K47:M47)</f>
        <v>0</v>
      </c>
      <c r="K47" s="36"/>
      <c r="L47" s="36"/>
      <c r="M47" s="36"/>
      <c r="N47" s="62"/>
      <c r="O47" s="69">
        <f>SUM(P47:U47)</f>
        <v>0</v>
      </c>
      <c r="P47" s="36"/>
      <c r="Q47" s="36"/>
      <c r="R47" s="36"/>
      <c r="S47" s="36"/>
      <c r="T47" s="36"/>
      <c r="U47" s="37"/>
      <c r="V47" s="36"/>
      <c r="W47" s="10">
        <f t="shared" si="2"/>
        <v>1</v>
      </c>
      <c r="X47" s="11">
        <f t="shared" si="3"/>
        <v>1</v>
      </c>
      <c r="Y47" s="38">
        <f>SUM(I48=U48)</f>
        <v>1</v>
      </c>
      <c r="Z47" s="35">
        <f>SUM(C48=N48+O48)</f>
        <v>1</v>
      </c>
    </row>
    <row r="48" spans="1:26" ht="25.5" customHeight="1">
      <c r="A48" s="261"/>
      <c r="B48" s="13" t="s">
        <v>160</v>
      </c>
      <c r="C48" s="66">
        <f t="shared" si="9"/>
        <v>0</v>
      </c>
      <c r="D48" s="90"/>
      <c r="E48" s="36"/>
      <c r="F48" s="36"/>
      <c r="G48" s="36"/>
      <c r="H48" s="36"/>
      <c r="I48" s="37"/>
      <c r="J48" s="69">
        <f t="shared" si="8"/>
        <v>0</v>
      </c>
      <c r="K48" s="36"/>
      <c r="L48" s="36"/>
      <c r="M48" s="36"/>
      <c r="N48" s="62"/>
      <c r="O48" s="69">
        <f t="shared" si="10"/>
        <v>0</v>
      </c>
      <c r="P48" s="36"/>
      <c r="Q48" s="36"/>
      <c r="R48" s="36"/>
      <c r="S48" s="36"/>
      <c r="T48" s="36"/>
      <c r="U48" s="37"/>
      <c r="V48" s="36"/>
      <c r="W48" s="10">
        <f t="shared" si="2"/>
        <v>1</v>
      </c>
      <c r="X48" s="11">
        <f t="shared" si="3"/>
        <v>1</v>
      </c>
      <c r="Y48" s="38"/>
      <c r="Z48" s="35"/>
    </row>
    <row r="49" spans="1:26" ht="25.5" customHeight="1">
      <c r="A49" s="261"/>
      <c r="B49" s="13" t="s">
        <v>39</v>
      </c>
      <c r="C49" s="66">
        <f t="shared" si="9"/>
        <v>0</v>
      </c>
      <c r="D49" s="90"/>
      <c r="E49" s="36"/>
      <c r="F49" s="36"/>
      <c r="G49" s="36"/>
      <c r="H49" s="36"/>
      <c r="I49" s="37"/>
      <c r="J49" s="69">
        <f t="shared" si="8"/>
        <v>0</v>
      </c>
      <c r="K49" s="36"/>
      <c r="L49" s="36"/>
      <c r="M49" s="36"/>
      <c r="N49" s="62"/>
      <c r="O49" s="69">
        <f t="shared" si="10"/>
        <v>0</v>
      </c>
      <c r="P49" s="36"/>
      <c r="Q49" s="36"/>
      <c r="R49" s="36"/>
      <c r="S49" s="36"/>
      <c r="T49" s="36"/>
      <c r="U49" s="37"/>
      <c r="V49" s="36"/>
      <c r="W49" s="10">
        <f t="shared" si="2"/>
        <v>1</v>
      </c>
      <c r="X49" s="11">
        <f t="shared" si="3"/>
        <v>1</v>
      </c>
      <c r="Y49" s="38">
        <f>SUM(I50=U50)</f>
        <v>1</v>
      </c>
      <c r="Z49" s="35">
        <f>SUM(C50=N50+O50)</f>
        <v>1</v>
      </c>
    </row>
    <row r="50" spans="1:26" ht="25.5" customHeight="1">
      <c r="A50" s="261"/>
      <c r="B50" s="13" t="s">
        <v>67</v>
      </c>
      <c r="C50" s="66">
        <f t="shared" si="9"/>
        <v>0</v>
      </c>
      <c r="D50" s="90"/>
      <c r="E50" s="36"/>
      <c r="F50" s="36"/>
      <c r="G50" s="36"/>
      <c r="H50" s="36"/>
      <c r="I50" s="37"/>
      <c r="J50" s="69">
        <f t="shared" si="8"/>
        <v>0</v>
      </c>
      <c r="K50" s="36"/>
      <c r="L50" s="36"/>
      <c r="M50" s="36"/>
      <c r="N50" s="62"/>
      <c r="O50" s="69">
        <f t="shared" si="10"/>
        <v>0</v>
      </c>
      <c r="P50" s="36"/>
      <c r="Q50" s="36"/>
      <c r="R50" s="36"/>
      <c r="S50" s="36"/>
      <c r="T50" s="36"/>
      <c r="U50" s="37"/>
      <c r="V50" s="36"/>
      <c r="W50" s="10">
        <f t="shared" si="2"/>
        <v>1</v>
      </c>
      <c r="X50" s="11">
        <f t="shared" si="3"/>
        <v>1</v>
      </c>
      <c r="Y50" s="38">
        <f>SUM(I47=U47)</f>
        <v>1</v>
      </c>
      <c r="Z50" s="35">
        <f>SUM(C47=N47+O47)</f>
        <v>1</v>
      </c>
    </row>
    <row r="51" spans="1:26" ht="25.5" customHeight="1">
      <c r="A51" s="261"/>
      <c r="B51" s="13" t="s">
        <v>106</v>
      </c>
      <c r="C51" s="66">
        <f t="shared" si="9"/>
        <v>0</v>
      </c>
      <c r="D51" s="90"/>
      <c r="E51" s="36"/>
      <c r="F51" s="36"/>
      <c r="G51" s="36"/>
      <c r="H51" s="36"/>
      <c r="I51" s="37"/>
      <c r="J51" s="69">
        <f t="shared" si="8"/>
        <v>0</v>
      </c>
      <c r="K51" s="36"/>
      <c r="L51" s="36"/>
      <c r="M51" s="36"/>
      <c r="N51" s="62"/>
      <c r="O51" s="69">
        <f t="shared" si="10"/>
        <v>0</v>
      </c>
      <c r="P51" s="36"/>
      <c r="Q51" s="36"/>
      <c r="R51" s="36"/>
      <c r="S51" s="36"/>
      <c r="T51" s="36"/>
      <c r="U51" s="37"/>
      <c r="V51" s="36"/>
      <c r="W51" s="10">
        <f t="shared" si="2"/>
        <v>1</v>
      </c>
      <c r="X51" s="11">
        <f t="shared" si="3"/>
        <v>1</v>
      </c>
      <c r="Y51" s="38" t="e">
        <f>SUM(#REF!=#REF!)</f>
        <v>#REF!</v>
      </c>
      <c r="Z51" s="35" t="e">
        <f>SUM(#REF!=#REF!+#REF!)</f>
        <v>#REF!</v>
      </c>
    </row>
    <row r="52" spans="1:26" ht="28.5" customHeight="1">
      <c r="A52" s="79">
        <v>5</v>
      </c>
      <c r="B52" s="12" t="s">
        <v>9</v>
      </c>
      <c r="C52" s="72">
        <f t="shared" si="9"/>
        <v>0</v>
      </c>
      <c r="D52" s="90"/>
      <c r="E52" s="64"/>
      <c r="F52" s="64"/>
      <c r="G52" s="64"/>
      <c r="H52" s="64"/>
      <c r="I52" s="37"/>
      <c r="J52" s="73">
        <f t="shared" si="8"/>
        <v>0</v>
      </c>
      <c r="K52" s="64"/>
      <c r="L52" s="64"/>
      <c r="M52" s="64"/>
      <c r="N52" s="62"/>
      <c r="O52" s="72">
        <f>SUM(P52:U52)</f>
        <v>0</v>
      </c>
      <c r="P52" s="64"/>
      <c r="Q52" s="64"/>
      <c r="R52" s="64"/>
      <c r="S52" s="64"/>
      <c r="T52" s="64"/>
      <c r="U52" s="37"/>
      <c r="V52" s="64"/>
      <c r="W52" s="10">
        <f t="shared" si="2"/>
        <v>1</v>
      </c>
      <c r="X52" s="11">
        <f t="shared" si="3"/>
        <v>1</v>
      </c>
      <c r="Y52" s="38">
        <f aca="true" t="shared" si="16" ref="Y52:Y57">SUM(I52=U52)</f>
        <v>1</v>
      </c>
      <c r="Z52" s="35">
        <f aca="true" t="shared" si="17" ref="Z52:Z58">SUM(C52=N52+O52)</f>
        <v>1</v>
      </c>
    </row>
    <row r="53" spans="1:26" ht="33.75" customHeight="1">
      <c r="A53" s="135">
        <v>6</v>
      </c>
      <c r="B53" s="12" t="s">
        <v>117</v>
      </c>
      <c r="C53" s="72">
        <f t="shared" si="9"/>
        <v>0</v>
      </c>
      <c r="D53" s="90"/>
      <c r="E53" s="64"/>
      <c r="F53" s="64"/>
      <c r="G53" s="64"/>
      <c r="H53" s="64"/>
      <c r="I53" s="37"/>
      <c r="J53" s="73">
        <f t="shared" si="8"/>
        <v>0</v>
      </c>
      <c r="K53" s="64"/>
      <c r="L53" s="64"/>
      <c r="M53" s="64"/>
      <c r="N53" s="62"/>
      <c r="O53" s="72">
        <f>SUM(P53:U53)</f>
        <v>0</v>
      </c>
      <c r="P53" s="64"/>
      <c r="Q53" s="64"/>
      <c r="R53" s="64"/>
      <c r="S53" s="64"/>
      <c r="T53" s="64"/>
      <c r="U53" s="37"/>
      <c r="V53" s="64"/>
      <c r="W53" s="10">
        <f t="shared" si="2"/>
        <v>1</v>
      </c>
      <c r="X53" s="11">
        <f t="shared" si="3"/>
        <v>1</v>
      </c>
      <c r="Y53" s="38">
        <f t="shared" si="16"/>
        <v>1</v>
      </c>
      <c r="Z53" s="35">
        <f t="shared" si="17"/>
        <v>1</v>
      </c>
    </row>
    <row r="54" spans="1:26" ht="25.5" customHeight="1">
      <c r="A54" s="253"/>
      <c r="B54" s="51" t="s">
        <v>69</v>
      </c>
      <c r="C54" s="66">
        <f t="shared" si="9"/>
        <v>0</v>
      </c>
      <c r="D54" s="90"/>
      <c r="E54" s="36"/>
      <c r="F54" s="36"/>
      <c r="G54" s="36"/>
      <c r="H54" s="36"/>
      <c r="I54" s="37"/>
      <c r="J54" s="69">
        <f t="shared" si="8"/>
        <v>0</v>
      </c>
      <c r="K54" s="36"/>
      <c r="L54" s="36"/>
      <c r="M54" s="36"/>
      <c r="N54" s="62"/>
      <c r="O54" s="69">
        <f aca="true" t="shared" si="18" ref="O54:O81">SUM(P54:U54)</f>
        <v>0</v>
      </c>
      <c r="P54" s="36"/>
      <c r="Q54" s="36"/>
      <c r="R54" s="36"/>
      <c r="S54" s="36"/>
      <c r="T54" s="36"/>
      <c r="U54" s="37"/>
      <c r="V54" s="36"/>
      <c r="W54" s="10">
        <f t="shared" si="2"/>
        <v>1</v>
      </c>
      <c r="X54" s="11">
        <f t="shared" si="3"/>
        <v>1</v>
      </c>
      <c r="Y54" s="38">
        <f t="shared" si="16"/>
        <v>1</v>
      </c>
      <c r="Z54" s="35">
        <f t="shared" si="17"/>
        <v>1</v>
      </c>
    </row>
    <row r="55" spans="1:26" ht="28.5" customHeight="1">
      <c r="A55" s="81">
        <v>7</v>
      </c>
      <c r="B55" s="12" t="s">
        <v>55</v>
      </c>
      <c r="C55" s="72">
        <f t="shared" si="9"/>
        <v>0</v>
      </c>
      <c r="D55" s="90"/>
      <c r="E55" s="64"/>
      <c r="F55" s="64"/>
      <c r="G55" s="64"/>
      <c r="H55" s="64"/>
      <c r="I55" s="37"/>
      <c r="J55" s="73">
        <f t="shared" si="8"/>
        <v>0</v>
      </c>
      <c r="K55" s="64"/>
      <c r="L55" s="64"/>
      <c r="M55" s="64"/>
      <c r="N55" s="62"/>
      <c r="O55" s="73">
        <f t="shared" si="18"/>
        <v>0</v>
      </c>
      <c r="P55" s="64"/>
      <c r="Q55" s="64"/>
      <c r="R55" s="64"/>
      <c r="S55" s="64"/>
      <c r="T55" s="64"/>
      <c r="U55" s="37"/>
      <c r="V55" s="64"/>
      <c r="W55" s="10">
        <f aca="true" t="shared" si="19" ref="W55:W85">SUM(I55=U55)</f>
        <v>1</v>
      </c>
      <c r="X55" s="11">
        <f aca="true" t="shared" si="20" ref="X55:X85">SUM(C55=N55+O55)</f>
        <v>1</v>
      </c>
      <c r="Y55" s="38">
        <f t="shared" si="16"/>
        <v>1</v>
      </c>
      <c r="Z55" s="35">
        <f t="shared" si="17"/>
        <v>1</v>
      </c>
    </row>
    <row r="56" spans="1:26" ht="29.25" customHeight="1">
      <c r="A56" s="79">
        <v>8</v>
      </c>
      <c r="B56" s="12" t="s">
        <v>35</v>
      </c>
      <c r="C56" s="72">
        <f t="shared" si="9"/>
        <v>0</v>
      </c>
      <c r="D56" s="90"/>
      <c r="E56" s="64"/>
      <c r="F56" s="64"/>
      <c r="G56" s="64"/>
      <c r="H56" s="64"/>
      <c r="I56" s="37"/>
      <c r="J56" s="73">
        <f t="shared" si="8"/>
        <v>0</v>
      </c>
      <c r="K56" s="64"/>
      <c r="L56" s="64"/>
      <c r="M56" s="64"/>
      <c r="N56" s="62"/>
      <c r="O56" s="73">
        <f t="shared" si="18"/>
        <v>0</v>
      </c>
      <c r="P56" s="64"/>
      <c r="Q56" s="64"/>
      <c r="R56" s="64"/>
      <c r="S56" s="64"/>
      <c r="T56" s="64"/>
      <c r="U56" s="37"/>
      <c r="V56" s="64"/>
      <c r="W56" s="10">
        <f t="shared" si="19"/>
        <v>1</v>
      </c>
      <c r="X56" s="11">
        <f t="shared" si="20"/>
        <v>1</v>
      </c>
      <c r="Y56" s="38">
        <f t="shared" si="16"/>
        <v>1</v>
      </c>
      <c r="Z56" s="35">
        <f t="shared" si="17"/>
        <v>1</v>
      </c>
    </row>
    <row r="57" spans="1:26" ht="27.75" customHeight="1">
      <c r="A57" s="82">
        <v>9</v>
      </c>
      <c r="B57" s="26" t="s">
        <v>121</v>
      </c>
      <c r="C57" s="72">
        <f>SUM(E57:I57)</f>
        <v>0</v>
      </c>
      <c r="D57" s="90"/>
      <c r="E57" s="64"/>
      <c r="F57" s="64"/>
      <c r="G57" s="64"/>
      <c r="H57" s="64"/>
      <c r="I57" s="37"/>
      <c r="J57" s="73">
        <f>SUM(K57:M57)</f>
        <v>0</v>
      </c>
      <c r="K57" s="64"/>
      <c r="L57" s="64"/>
      <c r="M57" s="64"/>
      <c r="N57" s="62"/>
      <c r="O57" s="73">
        <f>SUM(P57:U57)</f>
        <v>0</v>
      </c>
      <c r="P57" s="64"/>
      <c r="Q57" s="64"/>
      <c r="R57" s="64"/>
      <c r="S57" s="64"/>
      <c r="T57" s="64"/>
      <c r="U57" s="37"/>
      <c r="V57" s="64"/>
      <c r="W57" s="10">
        <f>SUM(I57=U57)</f>
        <v>1</v>
      </c>
      <c r="X57" s="11">
        <f>SUM(C57=N57+O57)</f>
        <v>1</v>
      </c>
      <c r="Y57" s="59">
        <f t="shared" si="16"/>
        <v>1</v>
      </c>
      <c r="Z57" s="46">
        <f t="shared" si="17"/>
        <v>1</v>
      </c>
    </row>
    <row r="58" spans="1:26" s="32" customFormat="1" ht="25.5" customHeight="1">
      <c r="A58" s="83">
        <v>10</v>
      </c>
      <c r="B58" s="12" t="s">
        <v>10</v>
      </c>
      <c r="C58" s="72">
        <f>SUM(E58:I58)</f>
        <v>0</v>
      </c>
      <c r="D58" s="90"/>
      <c r="E58" s="64"/>
      <c r="F58" s="64"/>
      <c r="G58" s="64"/>
      <c r="H58" s="64"/>
      <c r="I58" s="37"/>
      <c r="J58" s="73">
        <f>SUM(K58:M58)</f>
        <v>0</v>
      </c>
      <c r="K58" s="64"/>
      <c r="L58" s="64"/>
      <c r="M58" s="64"/>
      <c r="N58" s="62"/>
      <c r="O58" s="73">
        <f>SUM(P58:U58)</f>
        <v>0</v>
      </c>
      <c r="P58" s="64"/>
      <c r="Q58" s="64"/>
      <c r="R58" s="64"/>
      <c r="S58" s="64"/>
      <c r="T58" s="64"/>
      <c r="U58" s="37"/>
      <c r="V58" s="64"/>
      <c r="W58" s="10">
        <f t="shared" si="19"/>
        <v>1</v>
      </c>
      <c r="X58" s="11">
        <f t="shared" si="20"/>
        <v>1</v>
      </c>
      <c r="Y58" s="38"/>
      <c r="Z58" s="35">
        <f t="shared" si="17"/>
        <v>1</v>
      </c>
    </row>
    <row r="59" spans="1:26" ht="27.75" customHeight="1">
      <c r="A59" s="136">
        <v>11</v>
      </c>
      <c r="B59" s="60" t="s">
        <v>116</v>
      </c>
      <c r="C59" s="74">
        <f t="shared" si="9"/>
        <v>0</v>
      </c>
      <c r="D59" s="90"/>
      <c r="E59" s="64"/>
      <c r="F59" s="64"/>
      <c r="G59" s="64"/>
      <c r="H59" s="64"/>
      <c r="I59" s="37"/>
      <c r="J59" s="75">
        <f t="shared" si="8"/>
        <v>0</v>
      </c>
      <c r="K59" s="64"/>
      <c r="L59" s="64"/>
      <c r="M59" s="64"/>
      <c r="N59" s="62"/>
      <c r="O59" s="75">
        <f t="shared" si="18"/>
        <v>0</v>
      </c>
      <c r="P59" s="64"/>
      <c r="Q59" s="64"/>
      <c r="R59" s="64"/>
      <c r="S59" s="64"/>
      <c r="T59" s="64"/>
      <c r="U59" s="37"/>
      <c r="V59" s="64"/>
      <c r="W59" s="8">
        <f t="shared" si="19"/>
        <v>1</v>
      </c>
      <c r="X59" s="9">
        <f t="shared" si="20"/>
        <v>1</v>
      </c>
      <c r="Y59" s="38">
        <f>SUM(I59=U59)</f>
        <v>1</v>
      </c>
      <c r="Z59" s="35">
        <f>SUM(C59=N59+O59)</f>
        <v>1</v>
      </c>
    </row>
    <row r="60" spans="1:26" ht="27.75" customHeight="1">
      <c r="A60" s="253"/>
      <c r="B60" s="51" t="s">
        <v>60</v>
      </c>
      <c r="C60" s="66">
        <f t="shared" si="9"/>
        <v>0</v>
      </c>
      <c r="D60" s="90"/>
      <c r="E60" s="36"/>
      <c r="F60" s="36"/>
      <c r="G60" s="36"/>
      <c r="H60" s="36"/>
      <c r="I60" s="37"/>
      <c r="J60" s="69">
        <f t="shared" si="8"/>
        <v>0</v>
      </c>
      <c r="K60" s="36"/>
      <c r="L60" s="36"/>
      <c r="M60" s="36"/>
      <c r="N60" s="62"/>
      <c r="O60" s="69">
        <f t="shared" si="18"/>
        <v>0</v>
      </c>
      <c r="P60" s="36"/>
      <c r="Q60" s="36"/>
      <c r="R60" s="36"/>
      <c r="S60" s="36"/>
      <c r="T60" s="36"/>
      <c r="U60" s="37"/>
      <c r="V60" s="36"/>
      <c r="W60" s="10">
        <f t="shared" si="19"/>
        <v>1</v>
      </c>
      <c r="X60" s="11">
        <f t="shared" si="20"/>
        <v>1</v>
      </c>
      <c r="Y60" s="38">
        <f>SUM(I60=U60)</f>
        <v>1</v>
      </c>
      <c r="Z60" s="35">
        <f>SUM(C60=N60+O60)</f>
        <v>1</v>
      </c>
    </row>
    <row r="61" spans="1:26" ht="26.25" customHeight="1">
      <c r="A61" s="135">
        <v>12</v>
      </c>
      <c r="B61" s="12" t="s">
        <v>122</v>
      </c>
      <c r="C61" s="74">
        <f t="shared" si="9"/>
        <v>0</v>
      </c>
      <c r="D61" s="90"/>
      <c r="E61" s="64"/>
      <c r="F61" s="64"/>
      <c r="G61" s="64"/>
      <c r="H61" s="64"/>
      <c r="I61" s="37"/>
      <c r="J61" s="73">
        <f t="shared" si="8"/>
        <v>0</v>
      </c>
      <c r="K61" s="64"/>
      <c r="L61" s="64"/>
      <c r="M61" s="64"/>
      <c r="N61" s="62"/>
      <c r="O61" s="73">
        <f t="shared" si="18"/>
        <v>0</v>
      </c>
      <c r="P61" s="64"/>
      <c r="Q61" s="64"/>
      <c r="R61" s="64"/>
      <c r="S61" s="64"/>
      <c r="T61" s="64"/>
      <c r="U61" s="37"/>
      <c r="V61" s="64"/>
      <c r="W61" s="10">
        <f t="shared" si="19"/>
        <v>1</v>
      </c>
      <c r="X61" s="11">
        <f t="shared" si="20"/>
        <v>1</v>
      </c>
      <c r="Y61" s="38">
        <f>SUM(I61=U61)</f>
        <v>1</v>
      </c>
      <c r="Z61" s="35">
        <f>SUM(C61=N61+O61)</f>
        <v>1</v>
      </c>
    </row>
    <row r="62" spans="1:26" ht="26.25" customHeight="1">
      <c r="A62" s="136"/>
      <c r="B62" s="51" t="s">
        <v>123</v>
      </c>
      <c r="C62" s="66">
        <f t="shared" si="9"/>
        <v>0</v>
      </c>
      <c r="D62" s="90"/>
      <c r="E62" s="36"/>
      <c r="F62" s="36"/>
      <c r="G62" s="36"/>
      <c r="H62" s="36"/>
      <c r="I62" s="37"/>
      <c r="J62" s="69">
        <f t="shared" si="8"/>
        <v>0</v>
      </c>
      <c r="K62" s="36"/>
      <c r="L62" s="36"/>
      <c r="M62" s="36"/>
      <c r="N62" s="62"/>
      <c r="O62" s="69">
        <f t="shared" si="18"/>
        <v>0</v>
      </c>
      <c r="P62" s="36"/>
      <c r="Q62" s="36"/>
      <c r="R62" s="36"/>
      <c r="S62" s="36"/>
      <c r="T62" s="36"/>
      <c r="U62" s="37"/>
      <c r="V62" s="36"/>
      <c r="W62" s="10">
        <f t="shared" si="19"/>
        <v>1</v>
      </c>
      <c r="X62" s="11">
        <f t="shared" si="20"/>
        <v>1</v>
      </c>
      <c r="Y62" s="38">
        <f>SUM(I62=U62)</f>
        <v>1</v>
      </c>
      <c r="Z62" s="35">
        <f>SUM(C62=N62+O62)</f>
        <v>1</v>
      </c>
    </row>
    <row r="63" spans="1:26" ht="38.25" customHeight="1">
      <c r="A63" s="262">
        <v>13</v>
      </c>
      <c r="B63" s="12" t="s">
        <v>124</v>
      </c>
      <c r="C63" s="72">
        <f>SUM(E63:I63)</f>
        <v>0</v>
      </c>
      <c r="D63" s="90"/>
      <c r="E63" s="64"/>
      <c r="F63" s="64"/>
      <c r="G63" s="64"/>
      <c r="H63" s="64"/>
      <c r="I63" s="37"/>
      <c r="J63" s="73">
        <f>SUM(K63:M63)</f>
        <v>0</v>
      </c>
      <c r="K63" s="64"/>
      <c r="L63" s="64"/>
      <c r="M63" s="64"/>
      <c r="N63" s="62"/>
      <c r="O63" s="73">
        <f>SUM(P63:U63)</f>
        <v>0</v>
      </c>
      <c r="P63" s="64"/>
      <c r="Q63" s="64"/>
      <c r="R63" s="64"/>
      <c r="S63" s="64"/>
      <c r="T63" s="64"/>
      <c r="U63" s="37"/>
      <c r="V63" s="64"/>
      <c r="W63" s="8">
        <f t="shared" si="19"/>
        <v>1</v>
      </c>
      <c r="X63" s="9">
        <f t="shared" si="20"/>
        <v>1</v>
      </c>
      <c r="Y63" s="38">
        <f>SUM(I64=U64)</f>
        <v>1</v>
      </c>
      <c r="Z63" s="35">
        <f>SUM(C64=N64+O64)</f>
        <v>1</v>
      </c>
    </row>
    <row r="64" spans="1:26" ht="27" customHeight="1">
      <c r="A64" s="263"/>
      <c r="B64" s="51" t="s">
        <v>123</v>
      </c>
      <c r="C64" s="66">
        <f>SUM(E64:I64)</f>
        <v>0</v>
      </c>
      <c r="D64" s="90"/>
      <c r="E64" s="36"/>
      <c r="F64" s="36"/>
      <c r="G64" s="36"/>
      <c r="H64" s="36"/>
      <c r="I64" s="37"/>
      <c r="J64" s="69">
        <f>SUM(K64:M64)</f>
        <v>0</v>
      </c>
      <c r="K64" s="36"/>
      <c r="L64" s="36"/>
      <c r="M64" s="36"/>
      <c r="N64" s="62"/>
      <c r="O64" s="69">
        <f>SUM(P64:U64)</f>
        <v>0</v>
      </c>
      <c r="P64" s="36"/>
      <c r="Q64" s="36"/>
      <c r="R64" s="36"/>
      <c r="S64" s="36"/>
      <c r="T64" s="36"/>
      <c r="U64" s="37"/>
      <c r="V64" s="36"/>
      <c r="W64" s="10">
        <f t="shared" si="19"/>
        <v>1</v>
      </c>
      <c r="X64" s="11">
        <f t="shared" si="20"/>
        <v>1</v>
      </c>
      <c r="Y64" s="38"/>
      <c r="Z64" s="35"/>
    </row>
    <row r="65" spans="1:26" ht="27.75" customHeight="1">
      <c r="A65" s="135">
        <v>14</v>
      </c>
      <c r="B65" s="12" t="s">
        <v>71</v>
      </c>
      <c r="C65" s="72">
        <f t="shared" si="9"/>
        <v>0</v>
      </c>
      <c r="D65" s="66">
        <f aca="true" t="shared" si="21" ref="D65:I65">SUM(D66:D68)</f>
        <v>0</v>
      </c>
      <c r="E65" s="66">
        <f t="shared" si="21"/>
        <v>0</v>
      </c>
      <c r="F65" s="66">
        <f t="shared" si="21"/>
        <v>0</v>
      </c>
      <c r="G65" s="66">
        <f t="shared" si="21"/>
        <v>0</v>
      </c>
      <c r="H65" s="66">
        <f t="shared" si="21"/>
        <v>0</v>
      </c>
      <c r="I65" s="66">
        <f t="shared" si="21"/>
        <v>0</v>
      </c>
      <c r="J65" s="73">
        <f t="shared" si="8"/>
        <v>0</v>
      </c>
      <c r="K65" s="66">
        <f>SUM(K66:K68)</f>
        <v>0</v>
      </c>
      <c r="L65" s="66">
        <f>SUM(L66:L68)</f>
        <v>0</v>
      </c>
      <c r="M65" s="66">
        <f>SUM(M66:M68)</f>
        <v>0</v>
      </c>
      <c r="N65" s="72">
        <f>SUM(N66:N68)</f>
        <v>0</v>
      </c>
      <c r="O65" s="73">
        <f t="shared" si="18"/>
        <v>0</v>
      </c>
      <c r="P65" s="66">
        <f aca="true" t="shared" si="22" ref="P65:V65">SUM(P66:P68)</f>
        <v>0</v>
      </c>
      <c r="Q65" s="66">
        <f t="shared" si="22"/>
        <v>0</v>
      </c>
      <c r="R65" s="66">
        <f t="shared" si="22"/>
        <v>0</v>
      </c>
      <c r="S65" s="66">
        <f t="shared" si="22"/>
        <v>0</v>
      </c>
      <c r="T65" s="66">
        <f t="shared" si="22"/>
        <v>0</v>
      </c>
      <c r="U65" s="66">
        <f t="shared" si="22"/>
        <v>0</v>
      </c>
      <c r="V65" s="66">
        <f t="shared" si="22"/>
        <v>0</v>
      </c>
      <c r="W65" s="10">
        <f t="shared" si="19"/>
        <v>1</v>
      </c>
      <c r="X65" s="11">
        <f t="shared" si="20"/>
        <v>1</v>
      </c>
      <c r="Y65" s="38">
        <f>SUM(I65=U65)</f>
        <v>1</v>
      </c>
      <c r="Z65" s="35">
        <f>SUM(C65=N65+O65)</f>
        <v>1</v>
      </c>
    </row>
    <row r="66" spans="1:26" ht="27.75" customHeight="1">
      <c r="A66" s="136"/>
      <c r="B66" s="53" t="s">
        <v>57</v>
      </c>
      <c r="C66" s="66">
        <f t="shared" si="9"/>
        <v>0</v>
      </c>
      <c r="D66" s="90"/>
      <c r="E66" s="36"/>
      <c r="F66" s="36"/>
      <c r="G66" s="36"/>
      <c r="H66" s="36"/>
      <c r="I66" s="37"/>
      <c r="J66" s="69">
        <f t="shared" si="8"/>
        <v>0</v>
      </c>
      <c r="K66" s="36"/>
      <c r="L66" s="36"/>
      <c r="M66" s="36"/>
      <c r="N66" s="62"/>
      <c r="O66" s="69">
        <f t="shared" si="18"/>
        <v>0</v>
      </c>
      <c r="P66" s="36"/>
      <c r="Q66" s="36"/>
      <c r="R66" s="36"/>
      <c r="S66" s="36"/>
      <c r="T66" s="36"/>
      <c r="U66" s="37"/>
      <c r="V66" s="36"/>
      <c r="W66" s="10">
        <f t="shared" si="19"/>
        <v>1</v>
      </c>
      <c r="X66" s="11">
        <f t="shared" si="20"/>
        <v>1</v>
      </c>
      <c r="Y66" s="38">
        <f>SUM(I66=U66)</f>
        <v>1</v>
      </c>
      <c r="Z66" s="35">
        <f>SUM(C66=N66+O66)</f>
        <v>1</v>
      </c>
    </row>
    <row r="67" spans="1:26" ht="27.75" customHeight="1">
      <c r="A67" s="136"/>
      <c r="B67" s="34" t="s">
        <v>118</v>
      </c>
      <c r="C67" s="66">
        <f t="shared" si="9"/>
        <v>0</v>
      </c>
      <c r="D67" s="90"/>
      <c r="E67" s="36"/>
      <c r="F67" s="36"/>
      <c r="G67" s="36"/>
      <c r="H67" s="36"/>
      <c r="I67" s="37"/>
      <c r="J67" s="69">
        <f t="shared" si="8"/>
        <v>0</v>
      </c>
      <c r="K67" s="36"/>
      <c r="L67" s="36"/>
      <c r="M67" s="36"/>
      <c r="N67" s="62"/>
      <c r="O67" s="69">
        <f t="shared" si="18"/>
        <v>0</v>
      </c>
      <c r="P67" s="36"/>
      <c r="Q67" s="36"/>
      <c r="R67" s="36"/>
      <c r="S67" s="36"/>
      <c r="T67" s="36"/>
      <c r="U67" s="37"/>
      <c r="V67" s="36"/>
      <c r="W67" s="10">
        <f t="shared" si="19"/>
        <v>1</v>
      </c>
      <c r="X67" s="11">
        <f t="shared" si="20"/>
        <v>1</v>
      </c>
      <c r="Y67" s="38">
        <f>SUM(I67=U67)</f>
        <v>1</v>
      </c>
      <c r="Z67" s="35">
        <f>SUM(C67=N67+O67)</f>
        <v>1</v>
      </c>
    </row>
    <row r="68" spans="1:26" ht="27.75" customHeight="1">
      <c r="A68" s="136"/>
      <c r="B68" s="13" t="s">
        <v>72</v>
      </c>
      <c r="C68" s="66">
        <f t="shared" si="9"/>
        <v>0</v>
      </c>
      <c r="D68" s="90"/>
      <c r="E68" s="36"/>
      <c r="F68" s="36"/>
      <c r="G68" s="36"/>
      <c r="H68" s="36"/>
      <c r="I68" s="37"/>
      <c r="J68" s="69">
        <f t="shared" si="8"/>
        <v>0</v>
      </c>
      <c r="K68" s="36"/>
      <c r="L68" s="36"/>
      <c r="M68" s="36"/>
      <c r="N68" s="62"/>
      <c r="O68" s="69">
        <f t="shared" si="18"/>
        <v>0</v>
      </c>
      <c r="P68" s="36"/>
      <c r="Q68" s="36"/>
      <c r="R68" s="36"/>
      <c r="S68" s="36"/>
      <c r="T68" s="36"/>
      <c r="U68" s="37"/>
      <c r="V68" s="36"/>
      <c r="W68" s="10">
        <f t="shared" si="19"/>
        <v>1</v>
      </c>
      <c r="X68" s="11">
        <f t="shared" si="20"/>
        <v>1</v>
      </c>
      <c r="Y68" s="38">
        <f>SUM(I68=U68)</f>
        <v>1</v>
      </c>
      <c r="Z68" s="35">
        <f>SUM(C68=N68+O68)</f>
        <v>1</v>
      </c>
    </row>
    <row r="69" spans="1:26" ht="25.5" customHeight="1">
      <c r="A69" s="262">
        <v>15</v>
      </c>
      <c r="B69" s="12" t="s">
        <v>21</v>
      </c>
      <c r="C69" s="72">
        <f>SUM(E69:I69)</f>
        <v>0</v>
      </c>
      <c r="D69" s="66">
        <f aca="true" t="shared" si="23" ref="D69:I69">SUM(D70:D78)</f>
        <v>0</v>
      </c>
      <c r="E69" s="66">
        <f t="shared" si="23"/>
        <v>0</v>
      </c>
      <c r="F69" s="66">
        <f t="shared" si="23"/>
        <v>0</v>
      </c>
      <c r="G69" s="66">
        <f t="shared" si="23"/>
        <v>0</v>
      </c>
      <c r="H69" s="66">
        <f t="shared" si="23"/>
        <v>0</v>
      </c>
      <c r="I69" s="72">
        <f t="shared" si="23"/>
        <v>0</v>
      </c>
      <c r="J69" s="73">
        <f>SUM(K69:M69)</f>
        <v>0</v>
      </c>
      <c r="K69" s="66">
        <f>SUM(K70:K78)</f>
        <v>0</v>
      </c>
      <c r="L69" s="66">
        <f>SUM(L70:L78)</f>
        <v>0</v>
      </c>
      <c r="M69" s="66">
        <f>SUM(M70:M78)</f>
        <v>0</v>
      </c>
      <c r="N69" s="72">
        <f>SUM(N70:N78)</f>
        <v>0</v>
      </c>
      <c r="O69" s="73">
        <f>SUM(P69:U69)</f>
        <v>0</v>
      </c>
      <c r="P69" s="66">
        <f aca="true" t="shared" si="24" ref="P69:V69">SUM(P70:P78)</f>
        <v>0</v>
      </c>
      <c r="Q69" s="66">
        <f t="shared" si="24"/>
        <v>0</v>
      </c>
      <c r="R69" s="66">
        <f t="shared" si="24"/>
        <v>0</v>
      </c>
      <c r="S69" s="66">
        <f t="shared" si="24"/>
        <v>0</v>
      </c>
      <c r="T69" s="66">
        <f t="shared" si="24"/>
        <v>0</v>
      </c>
      <c r="U69" s="66">
        <f t="shared" si="24"/>
        <v>0</v>
      </c>
      <c r="V69" s="66">
        <f t="shared" si="24"/>
        <v>0</v>
      </c>
      <c r="W69" s="8">
        <f t="shared" si="19"/>
        <v>1</v>
      </c>
      <c r="X69" s="9">
        <f t="shared" si="20"/>
        <v>1</v>
      </c>
      <c r="Y69" s="38"/>
      <c r="Z69" s="35"/>
    </row>
    <row r="70" spans="1:26" ht="26.25" customHeight="1">
      <c r="A70" s="266"/>
      <c r="B70" s="51" t="s">
        <v>59</v>
      </c>
      <c r="C70" s="66">
        <f t="shared" si="9"/>
        <v>0</v>
      </c>
      <c r="D70" s="90"/>
      <c r="E70" s="36"/>
      <c r="F70" s="36"/>
      <c r="G70" s="36"/>
      <c r="H70" s="36"/>
      <c r="I70" s="37"/>
      <c r="J70" s="69">
        <f t="shared" si="8"/>
        <v>0</v>
      </c>
      <c r="K70" s="36"/>
      <c r="L70" s="36"/>
      <c r="M70" s="36"/>
      <c r="N70" s="62"/>
      <c r="O70" s="69">
        <f t="shared" si="18"/>
        <v>0</v>
      </c>
      <c r="P70" s="36"/>
      <c r="Q70" s="36"/>
      <c r="R70" s="36"/>
      <c r="S70" s="36"/>
      <c r="T70" s="36"/>
      <c r="U70" s="37"/>
      <c r="V70" s="36"/>
      <c r="W70" s="10">
        <f t="shared" si="19"/>
        <v>1</v>
      </c>
      <c r="X70" s="11">
        <f t="shared" si="20"/>
        <v>1</v>
      </c>
      <c r="Y70" s="38">
        <f aca="true" t="shared" si="25" ref="Y70:Y75">SUM(I70=U70)</f>
        <v>1</v>
      </c>
      <c r="Z70" s="35">
        <f aca="true" t="shared" si="26" ref="Z70:Z77">SUM(C70=N70+O70)</f>
        <v>1</v>
      </c>
    </row>
    <row r="71" spans="1:26" ht="26.25" customHeight="1">
      <c r="A71" s="266"/>
      <c r="B71" s="13" t="s">
        <v>98</v>
      </c>
      <c r="C71" s="66">
        <f t="shared" si="9"/>
        <v>0</v>
      </c>
      <c r="D71" s="90"/>
      <c r="E71" s="36"/>
      <c r="F71" s="36"/>
      <c r="G71" s="36"/>
      <c r="H71" s="36"/>
      <c r="I71" s="37"/>
      <c r="J71" s="69">
        <f t="shared" si="8"/>
        <v>0</v>
      </c>
      <c r="K71" s="36"/>
      <c r="L71" s="36"/>
      <c r="M71" s="36"/>
      <c r="N71" s="62"/>
      <c r="O71" s="69">
        <f t="shared" si="18"/>
        <v>0</v>
      </c>
      <c r="P71" s="36"/>
      <c r="Q71" s="36"/>
      <c r="R71" s="36"/>
      <c r="S71" s="36"/>
      <c r="T71" s="36"/>
      <c r="U71" s="37"/>
      <c r="V71" s="36"/>
      <c r="W71" s="10">
        <f t="shared" si="19"/>
        <v>1</v>
      </c>
      <c r="X71" s="11">
        <f t="shared" si="20"/>
        <v>1</v>
      </c>
      <c r="Y71" s="38">
        <f t="shared" si="25"/>
        <v>1</v>
      </c>
      <c r="Z71" s="35">
        <f t="shared" si="26"/>
        <v>1</v>
      </c>
    </row>
    <row r="72" spans="1:26" ht="26.25" customHeight="1">
      <c r="A72" s="266"/>
      <c r="B72" s="39" t="s">
        <v>161</v>
      </c>
      <c r="C72" s="66">
        <f t="shared" si="9"/>
        <v>0</v>
      </c>
      <c r="D72" s="90"/>
      <c r="E72" s="36"/>
      <c r="F72" s="36"/>
      <c r="G72" s="36"/>
      <c r="H72" s="36"/>
      <c r="I72" s="37"/>
      <c r="J72" s="69">
        <f t="shared" si="8"/>
        <v>0</v>
      </c>
      <c r="K72" s="36"/>
      <c r="L72" s="36"/>
      <c r="M72" s="36"/>
      <c r="N72" s="62"/>
      <c r="O72" s="69">
        <f t="shared" si="18"/>
        <v>0</v>
      </c>
      <c r="P72" s="36"/>
      <c r="Q72" s="36"/>
      <c r="R72" s="36"/>
      <c r="S72" s="36"/>
      <c r="T72" s="36"/>
      <c r="U72" s="37"/>
      <c r="V72" s="36"/>
      <c r="W72" s="10">
        <f t="shared" si="19"/>
        <v>1</v>
      </c>
      <c r="X72" s="11">
        <f t="shared" si="20"/>
        <v>1</v>
      </c>
      <c r="Y72" s="38">
        <f t="shared" si="25"/>
        <v>1</v>
      </c>
      <c r="Z72" s="35">
        <f t="shared" si="26"/>
        <v>1</v>
      </c>
    </row>
    <row r="73" spans="1:26" ht="26.25" customHeight="1">
      <c r="A73" s="266"/>
      <c r="B73" s="39" t="s">
        <v>96</v>
      </c>
      <c r="C73" s="66">
        <f aca="true" t="shared" si="27" ref="C73:C99">SUM(E73:I73)</f>
        <v>0</v>
      </c>
      <c r="D73" s="90"/>
      <c r="E73" s="36"/>
      <c r="F73" s="36"/>
      <c r="G73" s="36"/>
      <c r="H73" s="36"/>
      <c r="I73" s="37"/>
      <c r="J73" s="69">
        <f aca="true" t="shared" si="28" ref="J73:J98">SUM(K73:M73)</f>
        <v>0</v>
      </c>
      <c r="K73" s="36"/>
      <c r="L73" s="36"/>
      <c r="M73" s="36"/>
      <c r="N73" s="62"/>
      <c r="O73" s="69">
        <f t="shared" si="18"/>
        <v>0</v>
      </c>
      <c r="P73" s="36"/>
      <c r="Q73" s="36"/>
      <c r="R73" s="36"/>
      <c r="S73" s="36"/>
      <c r="T73" s="36"/>
      <c r="U73" s="37"/>
      <c r="V73" s="36"/>
      <c r="W73" s="8">
        <f t="shared" si="19"/>
        <v>1</v>
      </c>
      <c r="X73" s="9">
        <f t="shared" si="20"/>
        <v>1</v>
      </c>
      <c r="Y73" s="38">
        <f t="shared" si="25"/>
        <v>1</v>
      </c>
      <c r="Z73" s="35">
        <f t="shared" si="26"/>
        <v>1</v>
      </c>
    </row>
    <row r="74" spans="1:26" ht="26.25" customHeight="1">
      <c r="A74" s="266"/>
      <c r="B74" s="39" t="s">
        <v>97</v>
      </c>
      <c r="C74" s="66">
        <f t="shared" si="27"/>
        <v>0</v>
      </c>
      <c r="D74" s="90"/>
      <c r="E74" s="36"/>
      <c r="F74" s="36"/>
      <c r="G74" s="36"/>
      <c r="H74" s="36"/>
      <c r="I74" s="37"/>
      <c r="J74" s="69">
        <f t="shared" si="28"/>
        <v>0</v>
      </c>
      <c r="K74" s="36"/>
      <c r="L74" s="36"/>
      <c r="M74" s="36"/>
      <c r="N74" s="62"/>
      <c r="O74" s="69">
        <f t="shared" si="18"/>
        <v>0</v>
      </c>
      <c r="P74" s="36"/>
      <c r="Q74" s="36"/>
      <c r="R74" s="36"/>
      <c r="S74" s="36"/>
      <c r="T74" s="36"/>
      <c r="U74" s="37"/>
      <c r="V74" s="36"/>
      <c r="W74" s="10">
        <f t="shared" si="19"/>
        <v>1</v>
      </c>
      <c r="X74" s="11">
        <f t="shared" si="20"/>
        <v>1</v>
      </c>
      <c r="Y74" s="38">
        <f t="shared" si="25"/>
        <v>1</v>
      </c>
      <c r="Z74" s="35">
        <f t="shared" si="26"/>
        <v>1</v>
      </c>
    </row>
    <row r="75" spans="1:26" ht="27.75" customHeight="1">
      <c r="A75" s="266"/>
      <c r="B75" s="39" t="s">
        <v>58</v>
      </c>
      <c r="C75" s="66">
        <f t="shared" si="27"/>
        <v>0</v>
      </c>
      <c r="D75" s="90"/>
      <c r="E75" s="36"/>
      <c r="F75" s="36"/>
      <c r="G75" s="36"/>
      <c r="H75" s="36"/>
      <c r="I75" s="37"/>
      <c r="J75" s="69">
        <f t="shared" si="28"/>
        <v>0</v>
      </c>
      <c r="K75" s="36"/>
      <c r="L75" s="36"/>
      <c r="M75" s="36"/>
      <c r="N75" s="62"/>
      <c r="O75" s="69">
        <f t="shared" si="18"/>
        <v>0</v>
      </c>
      <c r="P75" s="36"/>
      <c r="Q75" s="36"/>
      <c r="R75" s="36"/>
      <c r="S75" s="36"/>
      <c r="T75" s="36"/>
      <c r="U75" s="37"/>
      <c r="V75" s="36"/>
      <c r="W75" s="10">
        <f t="shared" si="19"/>
        <v>1</v>
      </c>
      <c r="X75" s="11">
        <f t="shared" si="20"/>
        <v>1</v>
      </c>
      <c r="Y75" s="38">
        <f t="shared" si="25"/>
        <v>1</v>
      </c>
      <c r="Z75" s="35">
        <f t="shared" si="26"/>
        <v>1</v>
      </c>
    </row>
    <row r="76" spans="1:26" ht="27.75" customHeight="1">
      <c r="A76" s="266"/>
      <c r="B76" s="39" t="s">
        <v>162</v>
      </c>
      <c r="C76" s="66">
        <f>SUM(E76:I76)</f>
        <v>0</v>
      </c>
      <c r="D76" s="90"/>
      <c r="E76" s="36"/>
      <c r="F76" s="36"/>
      <c r="G76" s="36"/>
      <c r="H76" s="36"/>
      <c r="I76" s="37"/>
      <c r="J76" s="69">
        <f>SUM(K76:M76)</f>
        <v>0</v>
      </c>
      <c r="K76" s="36"/>
      <c r="L76" s="36"/>
      <c r="M76" s="36"/>
      <c r="N76" s="62"/>
      <c r="O76" s="69">
        <f>SUM(P76:U76)</f>
        <v>0</v>
      </c>
      <c r="P76" s="36"/>
      <c r="Q76" s="36"/>
      <c r="R76" s="36"/>
      <c r="S76" s="36"/>
      <c r="T76" s="36"/>
      <c r="U76" s="37"/>
      <c r="V76" s="36"/>
      <c r="W76" s="10">
        <f>SUM(I76=U76)</f>
        <v>1</v>
      </c>
      <c r="X76" s="11">
        <f>SUM(C76=N76+O76)</f>
        <v>1</v>
      </c>
      <c r="Y76" s="38"/>
      <c r="Z76" s="35"/>
    </row>
    <row r="77" spans="1:26" ht="33.75" customHeight="1">
      <c r="A77" s="266"/>
      <c r="B77" s="13" t="s">
        <v>108</v>
      </c>
      <c r="C77" s="66">
        <f>SUM(E77:I77)</f>
        <v>0</v>
      </c>
      <c r="D77" s="90"/>
      <c r="E77" s="36"/>
      <c r="F77" s="36"/>
      <c r="G77" s="36"/>
      <c r="H77" s="36"/>
      <c r="I77" s="37"/>
      <c r="J77" s="69">
        <f>SUM(K77:M77)</f>
        <v>0</v>
      </c>
      <c r="K77" s="36"/>
      <c r="L77" s="36"/>
      <c r="M77" s="36"/>
      <c r="N77" s="62"/>
      <c r="O77" s="69">
        <f>SUM(P77:U77)</f>
        <v>0</v>
      </c>
      <c r="P77" s="36"/>
      <c r="Q77" s="36"/>
      <c r="R77" s="36"/>
      <c r="S77" s="36"/>
      <c r="T77" s="36"/>
      <c r="U77" s="37"/>
      <c r="V77" s="36"/>
      <c r="W77" s="10">
        <f t="shared" si="19"/>
        <v>1</v>
      </c>
      <c r="X77" s="11">
        <f t="shared" si="20"/>
        <v>1</v>
      </c>
      <c r="Y77" s="38"/>
      <c r="Z77" s="35">
        <f t="shared" si="26"/>
        <v>1</v>
      </c>
    </row>
    <row r="78" spans="1:26" ht="34.5" customHeight="1">
      <c r="A78" s="263"/>
      <c r="B78" s="13" t="s">
        <v>95</v>
      </c>
      <c r="C78" s="66">
        <f t="shared" si="27"/>
        <v>0</v>
      </c>
      <c r="D78" s="90"/>
      <c r="E78" s="36"/>
      <c r="F78" s="36"/>
      <c r="G78" s="36"/>
      <c r="H78" s="36"/>
      <c r="I78" s="37"/>
      <c r="J78" s="69">
        <f t="shared" si="28"/>
        <v>0</v>
      </c>
      <c r="K78" s="36"/>
      <c r="L78" s="36"/>
      <c r="M78" s="36"/>
      <c r="N78" s="62"/>
      <c r="O78" s="69">
        <f t="shared" si="18"/>
        <v>0</v>
      </c>
      <c r="P78" s="36"/>
      <c r="Q78" s="36"/>
      <c r="R78" s="36"/>
      <c r="S78" s="36"/>
      <c r="T78" s="36"/>
      <c r="U78" s="37"/>
      <c r="V78" s="36"/>
      <c r="W78" s="10">
        <f t="shared" si="19"/>
        <v>1</v>
      </c>
      <c r="X78" s="11">
        <f t="shared" si="20"/>
        <v>1</v>
      </c>
      <c r="Y78" s="38">
        <f aca="true" t="shared" si="29" ref="Y78:Y94">SUM(I78=U78)</f>
        <v>1</v>
      </c>
      <c r="Z78" s="35">
        <f aca="true" t="shared" si="30" ref="Z78:Z95">SUM(C78=N78+O78)</f>
        <v>1</v>
      </c>
    </row>
    <row r="79" spans="1:76" ht="29.25" customHeight="1">
      <c r="A79" s="136">
        <v>16</v>
      </c>
      <c r="B79" s="26" t="s">
        <v>20</v>
      </c>
      <c r="C79" s="72">
        <f t="shared" si="27"/>
        <v>0</v>
      </c>
      <c r="D79" s="70">
        <f aca="true" t="shared" si="31" ref="D79:I79">SUM(D80:D88)</f>
        <v>0</v>
      </c>
      <c r="E79" s="70">
        <f t="shared" si="31"/>
        <v>0</v>
      </c>
      <c r="F79" s="70">
        <f t="shared" si="31"/>
        <v>0</v>
      </c>
      <c r="G79" s="70">
        <f t="shared" si="31"/>
        <v>0</v>
      </c>
      <c r="H79" s="70">
        <f t="shared" si="31"/>
        <v>0</v>
      </c>
      <c r="I79" s="76">
        <f t="shared" si="31"/>
        <v>0</v>
      </c>
      <c r="J79" s="73">
        <f t="shared" si="28"/>
        <v>0</v>
      </c>
      <c r="K79" s="70">
        <f>SUM(K80:K88)</f>
        <v>0</v>
      </c>
      <c r="L79" s="70">
        <f>SUM(L80:L88)</f>
        <v>0</v>
      </c>
      <c r="M79" s="70">
        <f>SUM(M80:M88)</f>
        <v>0</v>
      </c>
      <c r="N79" s="76">
        <f>SUM(N80:N88)</f>
        <v>0</v>
      </c>
      <c r="O79" s="73">
        <f t="shared" si="18"/>
        <v>0</v>
      </c>
      <c r="P79" s="70">
        <f aca="true" t="shared" si="32" ref="P79:V79">SUM(P80:P88)</f>
        <v>0</v>
      </c>
      <c r="Q79" s="70">
        <f t="shared" si="32"/>
        <v>0</v>
      </c>
      <c r="R79" s="70">
        <f t="shared" si="32"/>
        <v>0</v>
      </c>
      <c r="S79" s="70">
        <f t="shared" si="32"/>
        <v>0</v>
      </c>
      <c r="T79" s="70">
        <f t="shared" si="32"/>
        <v>0</v>
      </c>
      <c r="U79" s="70">
        <f t="shared" si="32"/>
        <v>0</v>
      </c>
      <c r="V79" s="70">
        <f t="shared" si="32"/>
        <v>0</v>
      </c>
      <c r="W79" s="10">
        <f t="shared" si="19"/>
        <v>1</v>
      </c>
      <c r="X79" s="11">
        <f t="shared" si="20"/>
        <v>1</v>
      </c>
      <c r="Y79" s="38">
        <f t="shared" si="29"/>
        <v>1</v>
      </c>
      <c r="Z79" s="35">
        <f t="shared" si="30"/>
        <v>1</v>
      </c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</row>
    <row r="80" spans="1:76" s="29" customFormat="1" ht="22.5" customHeight="1">
      <c r="A80" s="136"/>
      <c r="B80" s="51" t="s">
        <v>59</v>
      </c>
      <c r="C80" s="66">
        <f t="shared" si="27"/>
        <v>0</v>
      </c>
      <c r="D80" s="90"/>
      <c r="E80" s="36"/>
      <c r="F80" s="36"/>
      <c r="G80" s="36"/>
      <c r="H80" s="36"/>
      <c r="I80" s="37"/>
      <c r="J80" s="69">
        <f t="shared" si="28"/>
        <v>0</v>
      </c>
      <c r="K80" s="36"/>
      <c r="L80" s="36"/>
      <c r="M80" s="36"/>
      <c r="N80" s="62"/>
      <c r="O80" s="69">
        <f t="shared" si="18"/>
        <v>0</v>
      </c>
      <c r="P80" s="36"/>
      <c r="Q80" s="36"/>
      <c r="R80" s="36"/>
      <c r="S80" s="36"/>
      <c r="T80" s="36"/>
      <c r="U80" s="37"/>
      <c r="V80" s="36"/>
      <c r="W80" s="8">
        <f t="shared" si="19"/>
        <v>1</v>
      </c>
      <c r="X80" s="9">
        <f t="shared" si="20"/>
        <v>1</v>
      </c>
      <c r="Y80" s="38">
        <f t="shared" si="29"/>
        <v>1</v>
      </c>
      <c r="Z80" s="35">
        <f t="shared" si="30"/>
        <v>1</v>
      </c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</row>
    <row r="81" spans="1:76" s="29" customFormat="1" ht="22.5" customHeight="1">
      <c r="A81" s="136"/>
      <c r="B81" s="33" t="s">
        <v>51</v>
      </c>
      <c r="C81" s="66">
        <f t="shared" si="27"/>
        <v>0</v>
      </c>
      <c r="D81" s="90"/>
      <c r="E81" s="36"/>
      <c r="F81" s="36"/>
      <c r="G81" s="36"/>
      <c r="H81" s="36"/>
      <c r="I81" s="37"/>
      <c r="J81" s="69">
        <f t="shared" si="28"/>
        <v>0</v>
      </c>
      <c r="K81" s="36"/>
      <c r="L81" s="36"/>
      <c r="M81" s="36"/>
      <c r="N81" s="62"/>
      <c r="O81" s="69">
        <f t="shared" si="18"/>
        <v>0</v>
      </c>
      <c r="P81" s="36"/>
      <c r="Q81" s="36"/>
      <c r="R81" s="36"/>
      <c r="S81" s="36"/>
      <c r="T81" s="36"/>
      <c r="U81" s="37"/>
      <c r="V81" s="36"/>
      <c r="W81" s="10">
        <f t="shared" si="19"/>
        <v>1</v>
      </c>
      <c r="X81" s="11">
        <f t="shared" si="20"/>
        <v>1</v>
      </c>
      <c r="Y81" s="38">
        <f t="shared" si="29"/>
        <v>1</v>
      </c>
      <c r="Z81" s="35">
        <f t="shared" si="30"/>
        <v>1</v>
      </c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</row>
    <row r="82" spans="1:76" s="29" customFormat="1" ht="25.5" customHeight="1">
      <c r="A82" s="136"/>
      <c r="B82" s="33" t="s">
        <v>54</v>
      </c>
      <c r="C82" s="66">
        <f t="shared" si="27"/>
        <v>0</v>
      </c>
      <c r="D82" s="90"/>
      <c r="E82" s="36"/>
      <c r="F82" s="36"/>
      <c r="G82" s="36"/>
      <c r="H82" s="36"/>
      <c r="I82" s="37"/>
      <c r="J82" s="69">
        <f t="shared" si="28"/>
        <v>0</v>
      </c>
      <c r="K82" s="36"/>
      <c r="L82" s="36"/>
      <c r="M82" s="36"/>
      <c r="N82" s="62"/>
      <c r="O82" s="69">
        <f aca="true" t="shared" si="33" ref="O82:O131">SUM(P82:U82)</f>
        <v>0</v>
      </c>
      <c r="P82" s="36"/>
      <c r="Q82" s="36"/>
      <c r="R82" s="36"/>
      <c r="S82" s="36"/>
      <c r="T82" s="36"/>
      <c r="U82" s="37"/>
      <c r="V82" s="36"/>
      <c r="W82" s="10">
        <f t="shared" si="19"/>
        <v>1</v>
      </c>
      <c r="X82" s="11">
        <f t="shared" si="20"/>
        <v>1</v>
      </c>
      <c r="Y82" s="38">
        <f t="shared" si="29"/>
        <v>1</v>
      </c>
      <c r="Z82" s="35">
        <f t="shared" si="30"/>
        <v>1</v>
      </c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</row>
    <row r="83" spans="1:76" s="29" customFormat="1" ht="25.5" customHeight="1">
      <c r="A83" s="136"/>
      <c r="B83" s="13" t="s">
        <v>81</v>
      </c>
      <c r="C83" s="66">
        <f t="shared" si="27"/>
        <v>0</v>
      </c>
      <c r="D83" s="90"/>
      <c r="E83" s="36"/>
      <c r="F83" s="36"/>
      <c r="G83" s="36"/>
      <c r="H83" s="36"/>
      <c r="I83" s="37"/>
      <c r="J83" s="69">
        <f t="shared" si="28"/>
        <v>0</v>
      </c>
      <c r="K83" s="36"/>
      <c r="L83" s="36"/>
      <c r="M83" s="36"/>
      <c r="N83" s="62"/>
      <c r="O83" s="69">
        <f t="shared" si="33"/>
        <v>0</v>
      </c>
      <c r="P83" s="36"/>
      <c r="Q83" s="36"/>
      <c r="R83" s="36"/>
      <c r="S83" s="36"/>
      <c r="T83" s="36"/>
      <c r="U83" s="37"/>
      <c r="V83" s="36"/>
      <c r="W83" s="10">
        <f t="shared" si="19"/>
        <v>1</v>
      </c>
      <c r="X83" s="11">
        <f t="shared" si="20"/>
        <v>1</v>
      </c>
      <c r="Y83" s="38">
        <f t="shared" si="29"/>
        <v>1</v>
      </c>
      <c r="Z83" s="35">
        <f t="shared" si="30"/>
        <v>1</v>
      </c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</row>
    <row r="84" spans="1:76" s="29" customFormat="1" ht="25.5" customHeight="1">
      <c r="A84" s="136"/>
      <c r="B84" s="33" t="s">
        <v>58</v>
      </c>
      <c r="C84" s="66">
        <f t="shared" si="27"/>
        <v>0</v>
      </c>
      <c r="D84" s="90"/>
      <c r="E84" s="36"/>
      <c r="F84" s="36"/>
      <c r="G84" s="36"/>
      <c r="H84" s="36"/>
      <c r="I84" s="37"/>
      <c r="J84" s="69">
        <f t="shared" si="28"/>
        <v>0</v>
      </c>
      <c r="K84" s="36"/>
      <c r="L84" s="36"/>
      <c r="M84" s="36"/>
      <c r="N84" s="62"/>
      <c r="O84" s="69">
        <f t="shared" si="33"/>
        <v>0</v>
      </c>
      <c r="P84" s="36"/>
      <c r="Q84" s="36"/>
      <c r="R84" s="36"/>
      <c r="S84" s="36"/>
      <c r="T84" s="36"/>
      <c r="U84" s="37"/>
      <c r="V84" s="36"/>
      <c r="W84" s="10">
        <f t="shared" si="19"/>
        <v>1</v>
      </c>
      <c r="X84" s="11">
        <f t="shared" si="20"/>
        <v>1</v>
      </c>
      <c r="Y84" s="38">
        <f t="shared" si="29"/>
        <v>1</v>
      </c>
      <c r="Z84" s="35">
        <f t="shared" si="30"/>
        <v>1</v>
      </c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</row>
    <row r="85" spans="1:76" s="29" customFormat="1" ht="23.25" customHeight="1">
      <c r="A85" s="136"/>
      <c r="B85" s="13" t="s">
        <v>80</v>
      </c>
      <c r="C85" s="66">
        <f t="shared" si="27"/>
        <v>0</v>
      </c>
      <c r="D85" s="90"/>
      <c r="E85" s="36"/>
      <c r="F85" s="36"/>
      <c r="G85" s="36"/>
      <c r="H85" s="36"/>
      <c r="I85" s="37"/>
      <c r="J85" s="69">
        <f t="shared" si="28"/>
        <v>0</v>
      </c>
      <c r="K85" s="36"/>
      <c r="L85" s="36"/>
      <c r="M85" s="36"/>
      <c r="N85" s="62"/>
      <c r="O85" s="69">
        <f t="shared" si="33"/>
        <v>0</v>
      </c>
      <c r="P85" s="36"/>
      <c r="Q85" s="36"/>
      <c r="R85" s="36"/>
      <c r="S85" s="36"/>
      <c r="T85" s="36"/>
      <c r="U85" s="37"/>
      <c r="V85" s="36"/>
      <c r="W85" s="10">
        <f t="shared" si="19"/>
        <v>1</v>
      </c>
      <c r="X85" s="11">
        <f t="shared" si="20"/>
        <v>1</v>
      </c>
      <c r="Y85" s="38">
        <f t="shared" si="29"/>
        <v>1</v>
      </c>
      <c r="Z85" s="35">
        <f t="shared" si="30"/>
        <v>1</v>
      </c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</row>
    <row r="86" spans="1:76" s="29" customFormat="1" ht="25.5" customHeight="1">
      <c r="A86" s="136"/>
      <c r="B86" s="39" t="s">
        <v>73</v>
      </c>
      <c r="C86" s="66">
        <f t="shared" si="27"/>
        <v>0</v>
      </c>
      <c r="D86" s="90"/>
      <c r="E86" s="36"/>
      <c r="F86" s="36"/>
      <c r="G86" s="36"/>
      <c r="H86" s="36"/>
      <c r="I86" s="37"/>
      <c r="J86" s="69">
        <f t="shared" si="28"/>
        <v>0</v>
      </c>
      <c r="K86" s="36"/>
      <c r="L86" s="36"/>
      <c r="M86" s="36"/>
      <c r="N86" s="62"/>
      <c r="O86" s="69">
        <f t="shared" si="33"/>
        <v>0</v>
      </c>
      <c r="P86" s="36"/>
      <c r="Q86" s="36"/>
      <c r="R86" s="36"/>
      <c r="S86" s="36"/>
      <c r="T86" s="36"/>
      <c r="U86" s="37"/>
      <c r="V86" s="36"/>
      <c r="W86" s="10">
        <f aca="true" t="shared" si="34" ref="W86:W117">SUM(I86=U86)</f>
        <v>1</v>
      </c>
      <c r="X86" s="11">
        <f aca="true" t="shared" si="35" ref="X86:X117">SUM(C86=N86+O86)</f>
        <v>1</v>
      </c>
      <c r="Y86" s="38">
        <f t="shared" si="29"/>
        <v>1</v>
      </c>
      <c r="Z86" s="35">
        <f t="shared" si="30"/>
        <v>1</v>
      </c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</row>
    <row r="87" spans="1:76" ht="27.75" customHeight="1">
      <c r="A87" s="136"/>
      <c r="B87" s="13" t="s">
        <v>119</v>
      </c>
      <c r="C87" s="66">
        <f t="shared" si="27"/>
        <v>0</v>
      </c>
      <c r="D87" s="90"/>
      <c r="E87" s="36"/>
      <c r="F87" s="36"/>
      <c r="G87" s="36"/>
      <c r="H87" s="36"/>
      <c r="I87" s="37"/>
      <c r="J87" s="69">
        <f t="shared" si="28"/>
        <v>0</v>
      </c>
      <c r="K87" s="36"/>
      <c r="L87" s="36"/>
      <c r="M87" s="36"/>
      <c r="N87" s="62"/>
      <c r="O87" s="69">
        <f t="shared" si="33"/>
        <v>0</v>
      </c>
      <c r="P87" s="36"/>
      <c r="Q87" s="36"/>
      <c r="R87" s="36"/>
      <c r="S87" s="36"/>
      <c r="T87" s="36"/>
      <c r="U87" s="37"/>
      <c r="V87" s="36"/>
      <c r="W87" s="10">
        <f t="shared" si="34"/>
        <v>1</v>
      </c>
      <c r="X87" s="11">
        <f t="shared" si="35"/>
        <v>1</v>
      </c>
      <c r="Y87" s="38">
        <f t="shared" si="29"/>
        <v>1</v>
      </c>
      <c r="Z87" s="35">
        <f t="shared" si="30"/>
        <v>1</v>
      </c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</row>
    <row r="88" spans="1:76" ht="31.5" customHeight="1">
      <c r="A88" s="253"/>
      <c r="B88" s="13" t="s">
        <v>125</v>
      </c>
      <c r="C88" s="66">
        <f t="shared" si="27"/>
        <v>0</v>
      </c>
      <c r="D88" s="90"/>
      <c r="E88" s="36"/>
      <c r="F88" s="36"/>
      <c r="G88" s="36"/>
      <c r="H88" s="36"/>
      <c r="I88" s="37"/>
      <c r="J88" s="69">
        <f t="shared" si="28"/>
        <v>0</v>
      </c>
      <c r="K88" s="36"/>
      <c r="L88" s="36"/>
      <c r="M88" s="36"/>
      <c r="N88" s="62"/>
      <c r="O88" s="69">
        <f t="shared" si="33"/>
        <v>0</v>
      </c>
      <c r="P88" s="36"/>
      <c r="Q88" s="36"/>
      <c r="R88" s="36"/>
      <c r="S88" s="36"/>
      <c r="T88" s="36"/>
      <c r="U88" s="37"/>
      <c r="V88" s="36"/>
      <c r="W88" s="8">
        <f t="shared" si="34"/>
        <v>1</v>
      </c>
      <c r="X88" s="9">
        <f t="shared" si="35"/>
        <v>1</v>
      </c>
      <c r="Y88" s="38">
        <f t="shared" si="29"/>
        <v>1</v>
      </c>
      <c r="Z88" s="35">
        <f t="shared" si="30"/>
        <v>1</v>
      </c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</row>
    <row r="89" spans="1:76" ht="26.25" customHeight="1">
      <c r="A89" s="133">
        <v>17</v>
      </c>
      <c r="B89" s="12" t="s">
        <v>126</v>
      </c>
      <c r="C89" s="72">
        <f t="shared" si="27"/>
        <v>0</v>
      </c>
      <c r="D89" s="90"/>
      <c r="E89" s="64"/>
      <c r="F89" s="64"/>
      <c r="G89" s="64"/>
      <c r="H89" s="64"/>
      <c r="I89" s="37"/>
      <c r="J89" s="73">
        <f t="shared" si="28"/>
        <v>0</v>
      </c>
      <c r="K89" s="64"/>
      <c r="L89" s="64"/>
      <c r="M89" s="64"/>
      <c r="N89" s="62"/>
      <c r="O89" s="73">
        <f t="shared" si="33"/>
        <v>0</v>
      </c>
      <c r="P89" s="64"/>
      <c r="Q89" s="64"/>
      <c r="R89" s="64"/>
      <c r="S89" s="64"/>
      <c r="T89" s="64"/>
      <c r="U89" s="37"/>
      <c r="V89" s="64"/>
      <c r="W89" s="10">
        <f t="shared" si="34"/>
        <v>1</v>
      </c>
      <c r="X89" s="11">
        <f t="shared" si="35"/>
        <v>1</v>
      </c>
      <c r="Y89" s="38">
        <f t="shared" si="29"/>
        <v>1</v>
      </c>
      <c r="Z89" s="35">
        <f t="shared" si="30"/>
        <v>1</v>
      </c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</row>
    <row r="90" spans="1:26" ht="26.25" customHeight="1">
      <c r="A90" s="133"/>
      <c r="B90" s="51" t="s">
        <v>127</v>
      </c>
      <c r="C90" s="66">
        <f t="shared" si="27"/>
        <v>0</v>
      </c>
      <c r="D90" s="90"/>
      <c r="E90" s="36"/>
      <c r="F90" s="36"/>
      <c r="G90" s="36"/>
      <c r="H90" s="36"/>
      <c r="I90" s="37"/>
      <c r="J90" s="69">
        <f t="shared" si="28"/>
        <v>0</v>
      </c>
      <c r="K90" s="36"/>
      <c r="L90" s="36"/>
      <c r="M90" s="36"/>
      <c r="N90" s="62"/>
      <c r="O90" s="69">
        <f t="shared" si="33"/>
        <v>0</v>
      </c>
      <c r="P90" s="36"/>
      <c r="Q90" s="36"/>
      <c r="R90" s="36"/>
      <c r="S90" s="36"/>
      <c r="T90" s="36"/>
      <c r="U90" s="37"/>
      <c r="V90" s="36"/>
      <c r="W90" s="10">
        <f t="shared" si="34"/>
        <v>1</v>
      </c>
      <c r="X90" s="11">
        <f t="shared" si="35"/>
        <v>1</v>
      </c>
      <c r="Y90" s="38">
        <f t="shared" si="29"/>
        <v>1</v>
      </c>
      <c r="Z90" s="35">
        <f t="shared" si="30"/>
        <v>1</v>
      </c>
    </row>
    <row r="91" spans="1:26" ht="27" customHeight="1">
      <c r="A91" s="135">
        <v>18</v>
      </c>
      <c r="B91" s="12" t="s">
        <v>74</v>
      </c>
      <c r="C91" s="72">
        <f t="shared" si="27"/>
        <v>0</v>
      </c>
      <c r="D91" s="66">
        <f aca="true" t="shared" si="36" ref="D91:I91">SUM(D92:D94)</f>
        <v>0</v>
      </c>
      <c r="E91" s="66">
        <f t="shared" si="36"/>
        <v>0</v>
      </c>
      <c r="F91" s="66">
        <f t="shared" si="36"/>
        <v>0</v>
      </c>
      <c r="G91" s="66">
        <f t="shared" si="36"/>
        <v>0</v>
      </c>
      <c r="H91" s="66">
        <f t="shared" si="36"/>
        <v>0</v>
      </c>
      <c r="I91" s="66">
        <f t="shared" si="36"/>
        <v>0</v>
      </c>
      <c r="J91" s="73">
        <f t="shared" si="28"/>
        <v>0</v>
      </c>
      <c r="K91" s="66">
        <f>SUM(K92:K94)</f>
        <v>0</v>
      </c>
      <c r="L91" s="66">
        <f>SUM(L92:L94)</f>
        <v>0</v>
      </c>
      <c r="M91" s="66">
        <f>SUM(M92:M94)</f>
        <v>0</v>
      </c>
      <c r="N91" s="72">
        <f>SUM(N92:N94)</f>
        <v>0</v>
      </c>
      <c r="O91" s="73">
        <f t="shared" si="33"/>
        <v>0</v>
      </c>
      <c r="P91" s="66">
        <f aca="true" t="shared" si="37" ref="P91:V91">SUM(P92:P94)</f>
        <v>0</v>
      </c>
      <c r="Q91" s="66">
        <f t="shared" si="37"/>
        <v>0</v>
      </c>
      <c r="R91" s="66">
        <f t="shared" si="37"/>
        <v>0</v>
      </c>
      <c r="S91" s="66">
        <f t="shared" si="37"/>
        <v>0</v>
      </c>
      <c r="T91" s="66">
        <f t="shared" si="37"/>
        <v>0</v>
      </c>
      <c r="U91" s="66">
        <f t="shared" si="37"/>
        <v>0</v>
      </c>
      <c r="V91" s="66">
        <f t="shared" si="37"/>
        <v>0</v>
      </c>
      <c r="W91" s="10">
        <f t="shared" si="34"/>
        <v>1</v>
      </c>
      <c r="X91" s="11">
        <f t="shared" si="35"/>
        <v>1</v>
      </c>
      <c r="Y91" s="38">
        <f t="shared" si="29"/>
        <v>1</v>
      </c>
      <c r="Z91" s="35">
        <f t="shared" si="30"/>
        <v>1</v>
      </c>
    </row>
    <row r="92" spans="1:26" ht="27" customHeight="1">
      <c r="A92" s="136"/>
      <c r="B92" s="51" t="s">
        <v>59</v>
      </c>
      <c r="C92" s="66">
        <f t="shared" si="27"/>
        <v>0</v>
      </c>
      <c r="D92" s="90"/>
      <c r="E92" s="36"/>
      <c r="F92" s="36"/>
      <c r="G92" s="36"/>
      <c r="H92" s="36"/>
      <c r="I92" s="37"/>
      <c r="J92" s="69">
        <f t="shared" si="28"/>
        <v>0</v>
      </c>
      <c r="K92" s="36"/>
      <c r="L92" s="36"/>
      <c r="M92" s="36"/>
      <c r="N92" s="62"/>
      <c r="O92" s="69">
        <f t="shared" si="33"/>
        <v>0</v>
      </c>
      <c r="P92" s="36"/>
      <c r="Q92" s="36"/>
      <c r="R92" s="36"/>
      <c r="S92" s="36"/>
      <c r="T92" s="36"/>
      <c r="U92" s="37"/>
      <c r="V92" s="36"/>
      <c r="W92" s="10">
        <f t="shared" si="34"/>
        <v>1</v>
      </c>
      <c r="X92" s="11">
        <f t="shared" si="35"/>
        <v>1</v>
      </c>
      <c r="Y92" s="38">
        <f t="shared" si="29"/>
        <v>1</v>
      </c>
      <c r="Z92" s="35">
        <f t="shared" si="30"/>
        <v>1</v>
      </c>
    </row>
    <row r="93" spans="1:26" ht="23.25" customHeight="1">
      <c r="A93" s="136"/>
      <c r="B93" s="13" t="s">
        <v>75</v>
      </c>
      <c r="C93" s="66">
        <f t="shared" si="27"/>
        <v>0</v>
      </c>
      <c r="D93" s="90"/>
      <c r="E93" s="36"/>
      <c r="F93" s="36"/>
      <c r="G93" s="36"/>
      <c r="H93" s="36"/>
      <c r="I93" s="37"/>
      <c r="J93" s="69">
        <f t="shared" si="28"/>
        <v>0</v>
      </c>
      <c r="K93" s="36"/>
      <c r="L93" s="36"/>
      <c r="M93" s="36"/>
      <c r="N93" s="62"/>
      <c r="O93" s="69">
        <f t="shared" si="33"/>
        <v>0</v>
      </c>
      <c r="P93" s="36"/>
      <c r="Q93" s="36"/>
      <c r="R93" s="36"/>
      <c r="S93" s="36"/>
      <c r="T93" s="36"/>
      <c r="U93" s="37"/>
      <c r="V93" s="36"/>
      <c r="W93" s="10">
        <f t="shared" si="34"/>
        <v>1</v>
      </c>
      <c r="X93" s="11">
        <f t="shared" si="35"/>
        <v>1</v>
      </c>
      <c r="Y93" s="38">
        <f t="shared" si="29"/>
        <v>1</v>
      </c>
      <c r="Z93" s="35">
        <f t="shared" si="30"/>
        <v>1</v>
      </c>
    </row>
    <row r="94" spans="1:26" ht="27.75" customHeight="1">
      <c r="A94" s="136"/>
      <c r="B94" s="13" t="s">
        <v>107</v>
      </c>
      <c r="C94" s="66">
        <f t="shared" si="27"/>
        <v>0</v>
      </c>
      <c r="D94" s="90"/>
      <c r="E94" s="36"/>
      <c r="F94" s="36"/>
      <c r="G94" s="36"/>
      <c r="H94" s="36"/>
      <c r="I94" s="37"/>
      <c r="J94" s="69">
        <f t="shared" si="28"/>
        <v>0</v>
      </c>
      <c r="K94" s="36"/>
      <c r="L94" s="36"/>
      <c r="M94" s="36"/>
      <c r="N94" s="62"/>
      <c r="O94" s="69">
        <f t="shared" si="33"/>
        <v>0</v>
      </c>
      <c r="P94" s="36"/>
      <c r="Q94" s="36"/>
      <c r="R94" s="36"/>
      <c r="S94" s="36"/>
      <c r="T94" s="36"/>
      <c r="U94" s="37"/>
      <c r="V94" s="36"/>
      <c r="W94" s="10">
        <f t="shared" si="34"/>
        <v>1</v>
      </c>
      <c r="X94" s="11">
        <f t="shared" si="35"/>
        <v>1</v>
      </c>
      <c r="Y94" s="38">
        <f t="shared" si="29"/>
        <v>1</v>
      </c>
      <c r="Z94" s="35">
        <f t="shared" si="30"/>
        <v>1</v>
      </c>
    </row>
    <row r="95" spans="1:26" ht="25.5" customHeight="1">
      <c r="A95" s="84">
        <v>19</v>
      </c>
      <c r="B95" s="12" t="s">
        <v>36</v>
      </c>
      <c r="C95" s="72">
        <f>SUM(E95:I95)</f>
        <v>0</v>
      </c>
      <c r="D95" s="90"/>
      <c r="E95" s="64"/>
      <c r="F95" s="64"/>
      <c r="G95" s="64"/>
      <c r="H95" s="64"/>
      <c r="I95" s="37"/>
      <c r="J95" s="73">
        <f>SUM(K95:M95)</f>
        <v>0</v>
      </c>
      <c r="K95" s="64"/>
      <c r="L95" s="64"/>
      <c r="M95" s="64"/>
      <c r="N95" s="62"/>
      <c r="O95" s="73">
        <f>SUM(P95:U95)</f>
        <v>0</v>
      </c>
      <c r="P95" s="64"/>
      <c r="Q95" s="64"/>
      <c r="R95" s="64"/>
      <c r="S95" s="64"/>
      <c r="T95" s="64"/>
      <c r="U95" s="37"/>
      <c r="V95" s="64"/>
      <c r="W95" s="8">
        <f t="shared" si="34"/>
        <v>1</v>
      </c>
      <c r="X95" s="9">
        <f t="shared" si="35"/>
        <v>1</v>
      </c>
      <c r="Y95" s="38"/>
      <c r="Z95" s="35">
        <f t="shared" si="30"/>
        <v>1</v>
      </c>
    </row>
    <row r="96" spans="1:26" ht="25.5" customHeight="1">
      <c r="A96" s="264">
        <v>20</v>
      </c>
      <c r="B96" s="12" t="s">
        <v>128</v>
      </c>
      <c r="C96" s="72">
        <f t="shared" si="27"/>
        <v>0</v>
      </c>
      <c r="D96" s="90"/>
      <c r="E96" s="64"/>
      <c r="F96" s="64"/>
      <c r="G96" s="64"/>
      <c r="H96" s="64"/>
      <c r="I96" s="37"/>
      <c r="J96" s="73">
        <f t="shared" si="28"/>
        <v>0</v>
      </c>
      <c r="K96" s="64"/>
      <c r="L96" s="64"/>
      <c r="M96" s="64"/>
      <c r="N96" s="62"/>
      <c r="O96" s="73">
        <f t="shared" si="33"/>
        <v>0</v>
      </c>
      <c r="P96" s="64"/>
      <c r="Q96" s="64"/>
      <c r="R96" s="64"/>
      <c r="S96" s="64"/>
      <c r="T96" s="64"/>
      <c r="U96" s="37"/>
      <c r="V96" s="64"/>
      <c r="W96" s="10">
        <f t="shared" si="34"/>
        <v>1</v>
      </c>
      <c r="X96" s="11">
        <f t="shared" si="35"/>
        <v>1</v>
      </c>
      <c r="Y96" s="38">
        <f aca="true" t="shared" si="38" ref="Y96:Y117">SUM(I96=U96)</f>
        <v>1</v>
      </c>
      <c r="Z96" s="35">
        <f aca="true" t="shared" si="39" ref="Z96:Z117">SUM(C96=N96+O96)</f>
        <v>1</v>
      </c>
    </row>
    <row r="97" spans="1:26" ht="24" customHeight="1">
      <c r="A97" s="265"/>
      <c r="B97" s="51" t="s">
        <v>129</v>
      </c>
      <c r="C97" s="66">
        <f t="shared" si="27"/>
        <v>0</v>
      </c>
      <c r="D97" s="90"/>
      <c r="E97" s="36"/>
      <c r="F97" s="36"/>
      <c r="G97" s="36"/>
      <c r="H97" s="36"/>
      <c r="I97" s="37"/>
      <c r="J97" s="69">
        <f t="shared" si="28"/>
        <v>0</v>
      </c>
      <c r="K97" s="36"/>
      <c r="L97" s="36"/>
      <c r="M97" s="36"/>
      <c r="N97" s="62"/>
      <c r="O97" s="69">
        <f t="shared" si="33"/>
        <v>0</v>
      </c>
      <c r="P97" s="36"/>
      <c r="Q97" s="36"/>
      <c r="R97" s="36"/>
      <c r="S97" s="36"/>
      <c r="T97" s="36"/>
      <c r="U97" s="37"/>
      <c r="V97" s="36"/>
      <c r="W97" s="10">
        <f t="shared" si="34"/>
        <v>1</v>
      </c>
      <c r="X97" s="11">
        <f t="shared" si="35"/>
        <v>1</v>
      </c>
      <c r="Y97" s="38">
        <f t="shared" si="38"/>
        <v>1</v>
      </c>
      <c r="Z97" s="35">
        <f t="shared" si="39"/>
        <v>1</v>
      </c>
    </row>
    <row r="98" spans="1:26" ht="29.25" customHeight="1">
      <c r="A98" s="264">
        <v>21</v>
      </c>
      <c r="B98" s="12" t="s">
        <v>130</v>
      </c>
      <c r="C98" s="72">
        <f t="shared" si="27"/>
        <v>0</v>
      </c>
      <c r="D98" s="90"/>
      <c r="E98" s="64"/>
      <c r="F98" s="64"/>
      <c r="G98" s="64"/>
      <c r="H98" s="64"/>
      <c r="I98" s="37"/>
      <c r="J98" s="73">
        <f t="shared" si="28"/>
        <v>0</v>
      </c>
      <c r="K98" s="64"/>
      <c r="L98" s="64"/>
      <c r="M98" s="64"/>
      <c r="N98" s="62"/>
      <c r="O98" s="73">
        <f t="shared" si="33"/>
        <v>0</v>
      </c>
      <c r="P98" s="64"/>
      <c r="Q98" s="64"/>
      <c r="R98" s="64"/>
      <c r="S98" s="64"/>
      <c r="T98" s="64"/>
      <c r="U98" s="37"/>
      <c r="V98" s="64"/>
      <c r="W98" s="10">
        <f t="shared" si="34"/>
        <v>1</v>
      </c>
      <c r="X98" s="11">
        <f t="shared" si="35"/>
        <v>1</v>
      </c>
      <c r="Y98" s="38">
        <f t="shared" si="38"/>
        <v>1</v>
      </c>
      <c r="Z98" s="35">
        <f t="shared" si="39"/>
        <v>1</v>
      </c>
    </row>
    <row r="99" spans="1:26" ht="29.25" customHeight="1">
      <c r="A99" s="265"/>
      <c r="B99" s="51" t="s">
        <v>131</v>
      </c>
      <c r="C99" s="66">
        <f t="shared" si="27"/>
        <v>0</v>
      </c>
      <c r="D99" s="90"/>
      <c r="E99" s="36"/>
      <c r="F99" s="36"/>
      <c r="G99" s="36"/>
      <c r="H99" s="36"/>
      <c r="I99" s="37"/>
      <c r="J99" s="69">
        <f aca="true" t="shared" si="40" ref="J99:J128">SUM(K99:M99)</f>
        <v>0</v>
      </c>
      <c r="K99" s="36"/>
      <c r="L99" s="36"/>
      <c r="M99" s="36"/>
      <c r="N99" s="62"/>
      <c r="O99" s="69">
        <f t="shared" si="33"/>
        <v>0</v>
      </c>
      <c r="P99" s="36"/>
      <c r="Q99" s="36"/>
      <c r="R99" s="36"/>
      <c r="S99" s="36"/>
      <c r="T99" s="36"/>
      <c r="U99" s="37"/>
      <c r="V99" s="36"/>
      <c r="W99" s="10">
        <f t="shared" si="34"/>
        <v>1</v>
      </c>
      <c r="X99" s="11">
        <f t="shared" si="35"/>
        <v>1</v>
      </c>
      <c r="Y99" s="38">
        <f t="shared" si="38"/>
        <v>1</v>
      </c>
      <c r="Z99" s="35">
        <f t="shared" si="39"/>
        <v>1</v>
      </c>
    </row>
    <row r="100" spans="1:26" ht="28.5" customHeight="1">
      <c r="A100" s="135">
        <v>22</v>
      </c>
      <c r="B100" s="12" t="s">
        <v>132</v>
      </c>
      <c r="C100" s="72">
        <f aca="true" t="shared" si="41" ref="C100:C131">SUM(E100:I100)</f>
        <v>0</v>
      </c>
      <c r="D100" s="90"/>
      <c r="E100" s="64"/>
      <c r="F100" s="64"/>
      <c r="G100" s="64"/>
      <c r="H100" s="64"/>
      <c r="I100" s="37"/>
      <c r="J100" s="73">
        <f t="shared" si="40"/>
        <v>0</v>
      </c>
      <c r="K100" s="64"/>
      <c r="L100" s="64"/>
      <c r="M100" s="64"/>
      <c r="N100" s="62"/>
      <c r="O100" s="73">
        <f t="shared" si="33"/>
        <v>0</v>
      </c>
      <c r="P100" s="64"/>
      <c r="Q100" s="64"/>
      <c r="R100" s="64"/>
      <c r="S100" s="64"/>
      <c r="T100" s="64"/>
      <c r="U100" s="37"/>
      <c r="V100" s="64"/>
      <c r="W100" s="10">
        <f t="shared" si="34"/>
        <v>1</v>
      </c>
      <c r="X100" s="11">
        <f t="shared" si="35"/>
        <v>1</v>
      </c>
      <c r="Y100" s="38">
        <f t="shared" si="38"/>
        <v>1</v>
      </c>
      <c r="Z100" s="35">
        <f t="shared" si="39"/>
        <v>1</v>
      </c>
    </row>
    <row r="101" spans="1:26" ht="24.75" customHeight="1">
      <c r="A101" s="253"/>
      <c r="B101" s="51" t="s">
        <v>127</v>
      </c>
      <c r="C101" s="66">
        <f t="shared" si="41"/>
        <v>0</v>
      </c>
      <c r="D101" s="90"/>
      <c r="E101" s="36"/>
      <c r="F101" s="36"/>
      <c r="G101" s="36"/>
      <c r="H101" s="36"/>
      <c r="I101" s="37"/>
      <c r="J101" s="69">
        <f t="shared" si="40"/>
        <v>0</v>
      </c>
      <c r="K101" s="36"/>
      <c r="L101" s="36"/>
      <c r="M101" s="36"/>
      <c r="N101" s="62"/>
      <c r="O101" s="69">
        <f t="shared" si="33"/>
        <v>0</v>
      </c>
      <c r="P101" s="36"/>
      <c r="Q101" s="36"/>
      <c r="R101" s="36"/>
      <c r="S101" s="36"/>
      <c r="T101" s="36"/>
      <c r="U101" s="37"/>
      <c r="V101" s="36"/>
      <c r="W101" s="10">
        <f t="shared" si="34"/>
        <v>1</v>
      </c>
      <c r="X101" s="11">
        <f t="shared" si="35"/>
        <v>1</v>
      </c>
      <c r="Y101" s="38">
        <f t="shared" si="38"/>
        <v>1</v>
      </c>
      <c r="Z101" s="35">
        <f t="shared" si="39"/>
        <v>1</v>
      </c>
    </row>
    <row r="102" spans="1:26" ht="26.25" customHeight="1">
      <c r="A102" s="135">
        <v>23</v>
      </c>
      <c r="B102" s="12" t="s">
        <v>133</v>
      </c>
      <c r="C102" s="72">
        <f t="shared" si="41"/>
        <v>0</v>
      </c>
      <c r="D102" s="90"/>
      <c r="E102" s="64"/>
      <c r="F102" s="64"/>
      <c r="G102" s="64"/>
      <c r="H102" s="64"/>
      <c r="I102" s="37"/>
      <c r="J102" s="73">
        <f t="shared" si="40"/>
        <v>0</v>
      </c>
      <c r="K102" s="64"/>
      <c r="L102" s="64"/>
      <c r="M102" s="64"/>
      <c r="N102" s="62"/>
      <c r="O102" s="73">
        <f t="shared" si="33"/>
        <v>0</v>
      </c>
      <c r="P102" s="64"/>
      <c r="Q102" s="64"/>
      <c r="R102" s="64"/>
      <c r="S102" s="64"/>
      <c r="T102" s="64"/>
      <c r="U102" s="37"/>
      <c r="V102" s="64"/>
      <c r="W102" s="10">
        <f t="shared" si="34"/>
        <v>1</v>
      </c>
      <c r="X102" s="11">
        <f t="shared" si="35"/>
        <v>1</v>
      </c>
      <c r="Y102" s="38">
        <f t="shared" si="38"/>
        <v>1</v>
      </c>
      <c r="Z102" s="35">
        <f t="shared" si="39"/>
        <v>1</v>
      </c>
    </row>
    <row r="103" spans="1:26" ht="25.5" customHeight="1">
      <c r="A103" s="253"/>
      <c r="B103" s="51" t="s">
        <v>134</v>
      </c>
      <c r="C103" s="66">
        <f t="shared" si="41"/>
        <v>0</v>
      </c>
      <c r="D103" s="90"/>
      <c r="E103" s="36"/>
      <c r="F103" s="36"/>
      <c r="G103" s="36"/>
      <c r="H103" s="36"/>
      <c r="I103" s="37"/>
      <c r="J103" s="69">
        <f t="shared" si="40"/>
        <v>0</v>
      </c>
      <c r="K103" s="36"/>
      <c r="L103" s="36"/>
      <c r="M103" s="36"/>
      <c r="N103" s="62"/>
      <c r="O103" s="69">
        <f t="shared" si="33"/>
        <v>0</v>
      </c>
      <c r="P103" s="36"/>
      <c r="Q103" s="36"/>
      <c r="R103" s="36"/>
      <c r="S103" s="36"/>
      <c r="T103" s="36"/>
      <c r="U103" s="37"/>
      <c r="V103" s="36"/>
      <c r="W103" s="8">
        <f t="shared" si="34"/>
        <v>1</v>
      </c>
      <c r="X103" s="9">
        <f t="shared" si="35"/>
        <v>1</v>
      </c>
      <c r="Y103" s="38">
        <f t="shared" si="38"/>
        <v>1</v>
      </c>
      <c r="Z103" s="35">
        <f t="shared" si="39"/>
        <v>1</v>
      </c>
    </row>
    <row r="104" spans="1:26" ht="28.5" customHeight="1">
      <c r="A104" s="79">
        <v>24</v>
      </c>
      <c r="B104" s="12" t="s">
        <v>11</v>
      </c>
      <c r="C104" s="72">
        <f t="shared" si="41"/>
        <v>0</v>
      </c>
      <c r="D104" s="90"/>
      <c r="E104" s="64"/>
      <c r="F104" s="64"/>
      <c r="G104" s="64"/>
      <c r="H104" s="64"/>
      <c r="I104" s="37"/>
      <c r="J104" s="73">
        <f t="shared" si="40"/>
        <v>0</v>
      </c>
      <c r="K104" s="64"/>
      <c r="L104" s="64"/>
      <c r="M104" s="64"/>
      <c r="N104" s="62"/>
      <c r="O104" s="73">
        <f t="shared" si="33"/>
        <v>0</v>
      </c>
      <c r="P104" s="64"/>
      <c r="Q104" s="64"/>
      <c r="R104" s="64"/>
      <c r="S104" s="64"/>
      <c r="T104" s="64"/>
      <c r="U104" s="37"/>
      <c r="V104" s="64"/>
      <c r="W104" s="10">
        <f t="shared" si="34"/>
        <v>1</v>
      </c>
      <c r="X104" s="11">
        <f t="shared" si="35"/>
        <v>1</v>
      </c>
      <c r="Y104" s="38">
        <f t="shared" si="38"/>
        <v>1</v>
      </c>
      <c r="Z104" s="35">
        <f t="shared" si="39"/>
        <v>1</v>
      </c>
    </row>
    <row r="105" spans="1:26" ht="27" customHeight="1">
      <c r="A105" s="135">
        <v>25</v>
      </c>
      <c r="B105" s="12" t="s">
        <v>76</v>
      </c>
      <c r="C105" s="72">
        <f t="shared" si="41"/>
        <v>0</v>
      </c>
      <c r="D105" s="66">
        <f aca="true" t="shared" si="42" ref="D105:I105">SUM(D106:D108)</f>
        <v>0</v>
      </c>
      <c r="E105" s="66">
        <f t="shared" si="42"/>
        <v>0</v>
      </c>
      <c r="F105" s="66">
        <f t="shared" si="42"/>
        <v>0</v>
      </c>
      <c r="G105" s="66">
        <f t="shared" si="42"/>
        <v>0</v>
      </c>
      <c r="H105" s="66">
        <f t="shared" si="42"/>
        <v>0</v>
      </c>
      <c r="I105" s="72">
        <f t="shared" si="42"/>
        <v>0</v>
      </c>
      <c r="J105" s="73">
        <f t="shared" si="40"/>
        <v>0</v>
      </c>
      <c r="K105" s="66">
        <f>SUM(K106:K108)</f>
        <v>0</v>
      </c>
      <c r="L105" s="66">
        <f>SUM(L106:L108)</f>
        <v>0</v>
      </c>
      <c r="M105" s="66">
        <f>SUM(M106:M108)</f>
        <v>0</v>
      </c>
      <c r="N105" s="72">
        <f>SUM(N106:N108)</f>
        <v>0</v>
      </c>
      <c r="O105" s="73">
        <f t="shared" si="33"/>
        <v>0</v>
      </c>
      <c r="P105" s="66">
        <f aca="true" t="shared" si="43" ref="P105:V105">SUM(P106:P108)</f>
        <v>0</v>
      </c>
      <c r="Q105" s="66">
        <f t="shared" si="43"/>
        <v>0</v>
      </c>
      <c r="R105" s="66">
        <f t="shared" si="43"/>
        <v>0</v>
      </c>
      <c r="S105" s="66">
        <f t="shared" si="43"/>
        <v>0</v>
      </c>
      <c r="T105" s="66">
        <f t="shared" si="43"/>
        <v>0</v>
      </c>
      <c r="U105" s="66">
        <f t="shared" si="43"/>
        <v>0</v>
      </c>
      <c r="V105" s="66">
        <f t="shared" si="43"/>
        <v>0</v>
      </c>
      <c r="W105" s="10">
        <f t="shared" si="34"/>
        <v>1</v>
      </c>
      <c r="X105" s="11">
        <f t="shared" si="35"/>
        <v>1</v>
      </c>
      <c r="Y105" s="38">
        <f t="shared" si="38"/>
        <v>1</v>
      </c>
      <c r="Z105" s="35">
        <f t="shared" si="39"/>
        <v>1</v>
      </c>
    </row>
    <row r="106" spans="1:26" ht="24.75" customHeight="1">
      <c r="A106" s="136"/>
      <c r="B106" s="51" t="s">
        <v>77</v>
      </c>
      <c r="C106" s="66">
        <f t="shared" si="41"/>
        <v>0</v>
      </c>
      <c r="D106" s="90"/>
      <c r="E106" s="36"/>
      <c r="F106" s="36"/>
      <c r="G106" s="36"/>
      <c r="H106" s="36"/>
      <c r="I106" s="37"/>
      <c r="J106" s="69">
        <f t="shared" si="40"/>
        <v>0</v>
      </c>
      <c r="K106" s="36"/>
      <c r="L106" s="36"/>
      <c r="M106" s="36"/>
      <c r="N106" s="62"/>
      <c r="O106" s="69">
        <f t="shared" si="33"/>
        <v>0</v>
      </c>
      <c r="P106" s="36"/>
      <c r="Q106" s="36"/>
      <c r="R106" s="36"/>
      <c r="S106" s="36"/>
      <c r="T106" s="36"/>
      <c r="U106" s="37"/>
      <c r="V106" s="36"/>
      <c r="W106" s="10">
        <f t="shared" si="34"/>
        <v>1</v>
      </c>
      <c r="X106" s="11">
        <f t="shared" si="35"/>
        <v>1</v>
      </c>
      <c r="Y106" s="38">
        <f t="shared" si="38"/>
        <v>1</v>
      </c>
      <c r="Z106" s="35">
        <f t="shared" si="39"/>
        <v>1</v>
      </c>
    </row>
    <row r="107" spans="1:26" ht="24.75" customHeight="1">
      <c r="A107" s="136"/>
      <c r="B107" s="13" t="s">
        <v>78</v>
      </c>
      <c r="C107" s="66">
        <f t="shared" si="41"/>
        <v>0</v>
      </c>
      <c r="D107" s="90"/>
      <c r="E107" s="36"/>
      <c r="F107" s="36"/>
      <c r="G107" s="36"/>
      <c r="H107" s="36"/>
      <c r="I107" s="37"/>
      <c r="J107" s="69">
        <f t="shared" si="40"/>
        <v>0</v>
      </c>
      <c r="K107" s="36"/>
      <c r="L107" s="36"/>
      <c r="M107" s="36"/>
      <c r="N107" s="62"/>
      <c r="O107" s="69">
        <f t="shared" si="33"/>
        <v>0</v>
      </c>
      <c r="P107" s="36"/>
      <c r="Q107" s="36"/>
      <c r="R107" s="36"/>
      <c r="S107" s="36"/>
      <c r="T107" s="36"/>
      <c r="U107" s="37"/>
      <c r="V107" s="36"/>
      <c r="W107" s="10">
        <f t="shared" si="34"/>
        <v>1</v>
      </c>
      <c r="X107" s="11">
        <f t="shared" si="35"/>
        <v>1</v>
      </c>
      <c r="Y107" s="38">
        <f t="shared" si="38"/>
        <v>1</v>
      </c>
      <c r="Z107" s="35">
        <f t="shared" si="39"/>
        <v>1</v>
      </c>
    </row>
    <row r="108" spans="1:26" ht="24.75" customHeight="1">
      <c r="A108" s="253"/>
      <c r="B108" s="13" t="s">
        <v>79</v>
      </c>
      <c r="C108" s="66">
        <f t="shared" si="41"/>
        <v>0</v>
      </c>
      <c r="D108" s="90"/>
      <c r="E108" s="36"/>
      <c r="F108" s="36"/>
      <c r="G108" s="36"/>
      <c r="H108" s="36"/>
      <c r="I108" s="37"/>
      <c r="J108" s="69">
        <f t="shared" si="40"/>
        <v>0</v>
      </c>
      <c r="K108" s="36"/>
      <c r="L108" s="36"/>
      <c r="M108" s="36"/>
      <c r="N108" s="62"/>
      <c r="O108" s="69">
        <f t="shared" si="33"/>
        <v>0</v>
      </c>
      <c r="P108" s="36"/>
      <c r="Q108" s="36"/>
      <c r="R108" s="36"/>
      <c r="S108" s="36"/>
      <c r="T108" s="36"/>
      <c r="U108" s="37"/>
      <c r="V108" s="36"/>
      <c r="W108" s="10">
        <f t="shared" si="34"/>
        <v>1</v>
      </c>
      <c r="X108" s="11">
        <f t="shared" si="35"/>
        <v>1</v>
      </c>
      <c r="Y108" s="38">
        <f t="shared" si="38"/>
        <v>1</v>
      </c>
      <c r="Z108" s="35">
        <f t="shared" si="39"/>
        <v>1</v>
      </c>
    </row>
    <row r="109" spans="1:26" ht="24.75" customHeight="1">
      <c r="A109" s="79">
        <v>26</v>
      </c>
      <c r="B109" s="12" t="s">
        <v>12</v>
      </c>
      <c r="C109" s="72">
        <f t="shared" si="41"/>
        <v>0</v>
      </c>
      <c r="D109" s="90"/>
      <c r="E109" s="64"/>
      <c r="F109" s="64"/>
      <c r="G109" s="64"/>
      <c r="H109" s="64"/>
      <c r="I109" s="37"/>
      <c r="J109" s="73">
        <f t="shared" si="40"/>
        <v>0</v>
      </c>
      <c r="K109" s="64"/>
      <c r="L109" s="64"/>
      <c r="M109" s="64"/>
      <c r="N109" s="62"/>
      <c r="O109" s="73">
        <f t="shared" si="33"/>
        <v>0</v>
      </c>
      <c r="P109" s="64"/>
      <c r="Q109" s="64"/>
      <c r="R109" s="64"/>
      <c r="S109" s="64"/>
      <c r="T109" s="64"/>
      <c r="U109" s="37"/>
      <c r="V109" s="64"/>
      <c r="W109" s="10">
        <f t="shared" si="34"/>
        <v>1</v>
      </c>
      <c r="X109" s="11">
        <f t="shared" si="35"/>
        <v>1</v>
      </c>
      <c r="Y109" s="38">
        <f t="shared" si="38"/>
        <v>1</v>
      </c>
      <c r="Z109" s="35">
        <f t="shared" si="39"/>
        <v>1</v>
      </c>
    </row>
    <row r="110" spans="1:26" ht="24.75" customHeight="1">
      <c r="A110" s="135">
        <v>27</v>
      </c>
      <c r="B110" s="12" t="s">
        <v>135</v>
      </c>
      <c r="C110" s="72">
        <f t="shared" si="41"/>
        <v>0</v>
      </c>
      <c r="D110" s="90"/>
      <c r="E110" s="64"/>
      <c r="F110" s="64"/>
      <c r="G110" s="64"/>
      <c r="H110" s="64"/>
      <c r="I110" s="37"/>
      <c r="J110" s="73">
        <f t="shared" si="40"/>
        <v>0</v>
      </c>
      <c r="K110" s="64"/>
      <c r="L110" s="64"/>
      <c r="M110" s="64"/>
      <c r="N110" s="62"/>
      <c r="O110" s="73">
        <f t="shared" si="33"/>
        <v>0</v>
      </c>
      <c r="P110" s="64"/>
      <c r="Q110" s="64"/>
      <c r="R110" s="64"/>
      <c r="S110" s="64"/>
      <c r="T110" s="64"/>
      <c r="U110" s="37"/>
      <c r="V110" s="64"/>
      <c r="W110" s="10">
        <f t="shared" si="34"/>
        <v>1</v>
      </c>
      <c r="X110" s="11">
        <f t="shared" si="35"/>
        <v>1</v>
      </c>
      <c r="Y110" s="38">
        <f t="shared" si="38"/>
        <v>1</v>
      </c>
      <c r="Z110" s="35">
        <f t="shared" si="39"/>
        <v>1</v>
      </c>
    </row>
    <row r="111" spans="1:26" ht="24.75" customHeight="1">
      <c r="A111" s="253"/>
      <c r="B111" s="51" t="s">
        <v>136</v>
      </c>
      <c r="C111" s="66">
        <f t="shared" si="41"/>
        <v>0</v>
      </c>
      <c r="D111" s="90"/>
      <c r="E111" s="36"/>
      <c r="F111" s="36"/>
      <c r="G111" s="36"/>
      <c r="H111" s="36"/>
      <c r="I111" s="37"/>
      <c r="J111" s="69">
        <f t="shared" si="40"/>
        <v>0</v>
      </c>
      <c r="K111" s="36"/>
      <c r="L111" s="36"/>
      <c r="M111" s="36"/>
      <c r="N111" s="62"/>
      <c r="O111" s="69">
        <f t="shared" si="33"/>
        <v>0</v>
      </c>
      <c r="P111" s="36"/>
      <c r="Q111" s="36"/>
      <c r="R111" s="36"/>
      <c r="S111" s="36"/>
      <c r="T111" s="36"/>
      <c r="U111" s="37"/>
      <c r="V111" s="36"/>
      <c r="W111" s="8">
        <f t="shared" si="34"/>
        <v>1</v>
      </c>
      <c r="X111" s="9">
        <f t="shared" si="35"/>
        <v>1</v>
      </c>
      <c r="Y111" s="38">
        <f t="shared" si="38"/>
        <v>1</v>
      </c>
      <c r="Z111" s="35">
        <f t="shared" si="39"/>
        <v>1</v>
      </c>
    </row>
    <row r="112" spans="1:26" ht="26.25" customHeight="1">
      <c r="A112" s="80">
        <v>28</v>
      </c>
      <c r="B112" s="12" t="s">
        <v>37</v>
      </c>
      <c r="C112" s="72">
        <f t="shared" si="41"/>
        <v>0</v>
      </c>
      <c r="D112" s="90"/>
      <c r="E112" s="64"/>
      <c r="F112" s="64"/>
      <c r="G112" s="64"/>
      <c r="H112" s="64"/>
      <c r="I112" s="37"/>
      <c r="J112" s="72">
        <f>SUM(K112:M112)</f>
        <v>0</v>
      </c>
      <c r="K112" s="64"/>
      <c r="L112" s="64"/>
      <c r="M112" s="64"/>
      <c r="N112" s="62"/>
      <c r="O112" s="73">
        <f t="shared" si="33"/>
        <v>0</v>
      </c>
      <c r="P112" s="64"/>
      <c r="Q112" s="64"/>
      <c r="R112" s="64"/>
      <c r="S112" s="64"/>
      <c r="T112" s="64"/>
      <c r="U112" s="37"/>
      <c r="V112" s="64"/>
      <c r="W112" s="10">
        <f t="shared" si="34"/>
        <v>1</v>
      </c>
      <c r="X112" s="11">
        <f t="shared" si="35"/>
        <v>1</v>
      </c>
      <c r="Y112" s="38">
        <f t="shared" si="38"/>
        <v>1</v>
      </c>
      <c r="Z112" s="35">
        <f t="shared" si="39"/>
        <v>1</v>
      </c>
    </row>
    <row r="113" spans="1:26" ht="26.25" customHeight="1">
      <c r="A113" s="135">
        <v>29</v>
      </c>
      <c r="B113" s="12" t="s">
        <v>137</v>
      </c>
      <c r="C113" s="72">
        <f t="shared" si="41"/>
        <v>0</v>
      </c>
      <c r="D113" s="90"/>
      <c r="E113" s="64"/>
      <c r="F113" s="64"/>
      <c r="G113" s="64"/>
      <c r="H113" s="64"/>
      <c r="I113" s="37"/>
      <c r="J113" s="72">
        <f>SUM(K113:M113)</f>
        <v>0</v>
      </c>
      <c r="K113" s="64"/>
      <c r="L113" s="64"/>
      <c r="M113" s="64"/>
      <c r="N113" s="62"/>
      <c r="O113" s="73">
        <f t="shared" si="33"/>
        <v>0</v>
      </c>
      <c r="P113" s="64"/>
      <c r="Q113" s="64"/>
      <c r="R113" s="64"/>
      <c r="S113" s="64"/>
      <c r="T113" s="64"/>
      <c r="U113" s="37"/>
      <c r="V113" s="64"/>
      <c r="W113" s="10">
        <f t="shared" si="34"/>
        <v>1</v>
      </c>
      <c r="X113" s="11">
        <f t="shared" si="35"/>
        <v>1</v>
      </c>
      <c r="Y113" s="38">
        <f t="shared" si="38"/>
        <v>1</v>
      </c>
      <c r="Z113" s="35">
        <f t="shared" si="39"/>
        <v>1</v>
      </c>
    </row>
    <row r="114" spans="1:26" ht="26.25" customHeight="1">
      <c r="A114" s="253"/>
      <c r="B114" s="51" t="s">
        <v>60</v>
      </c>
      <c r="C114" s="66">
        <f t="shared" si="41"/>
        <v>0</v>
      </c>
      <c r="D114" s="90"/>
      <c r="E114" s="36"/>
      <c r="F114" s="36"/>
      <c r="G114" s="36"/>
      <c r="H114" s="36"/>
      <c r="I114" s="37"/>
      <c r="J114" s="66">
        <f>SUM(K114:M114)</f>
        <v>0</v>
      </c>
      <c r="K114" s="36"/>
      <c r="L114" s="36"/>
      <c r="M114" s="36"/>
      <c r="N114" s="62"/>
      <c r="O114" s="69">
        <f t="shared" si="33"/>
        <v>0</v>
      </c>
      <c r="P114" s="36"/>
      <c r="Q114" s="36"/>
      <c r="R114" s="36"/>
      <c r="S114" s="36"/>
      <c r="T114" s="36"/>
      <c r="U114" s="37"/>
      <c r="V114" s="36"/>
      <c r="W114" s="10">
        <f t="shared" si="34"/>
        <v>1</v>
      </c>
      <c r="X114" s="11">
        <f t="shared" si="35"/>
        <v>1</v>
      </c>
      <c r="Y114" s="38">
        <f t="shared" si="38"/>
        <v>1</v>
      </c>
      <c r="Z114" s="35">
        <f t="shared" si="39"/>
        <v>1</v>
      </c>
    </row>
    <row r="115" spans="1:26" ht="30.75" customHeight="1">
      <c r="A115" s="135">
        <v>30</v>
      </c>
      <c r="B115" s="12" t="s">
        <v>99</v>
      </c>
      <c r="C115" s="72">
        <f t="shared" si="41"/>
        <v>0</v>
      </c>
      <c r="D115" s="66">
        <f aca="true" t="shared" si="44" ref="D115:I115">SUM(D116:D117)</f>
        <v>0</v>
      </c>
      <c r="E115" s="66">
        <f t="shared" si="44"/>
        <v>0</v>
      </c>
      <c r="F115" s="66">
        <f t="shared" si="44"/>
        <v>0</v>
      </c>
      <c r="G115" s="66">
        <f t="shared" si="44"/>
        <v>0</v>
      </c>
      <c r="H115" s="66">
        <f t="shared" si="44"/>
        <v>0</v>
      </c>
      <c r="I115" s="72">
        <f t="shared" si="44"/>
        <v>0</v>
      </c>
      <c r="J115" s="72">
        <f>SUM(K115:M115)</f>
        <v>0</v>
      </c>
      <c r="K115" s="66">
        <f>SUM(K116:K117)</f>
        <v>0</v>
      </c>
      <c r="L115" s="66">
        <f>SUM(L116:L117)</f>
        <v>0</v>
      </c>
      <c r="M115" s="66">
        <f>SUM(M116:M117)</f>
        <v>0</v>
      </c>
      <c r="N115" s="72">
        <f>SUM(N116:N117)</f>
        <v>0</v>
      </c>
      <c r="O115" s="73">
        <f t="shared" si="33"/>
        <v>0</v>
      </c>
      <c r="P115" s="66">
        <f aca="true" t="shared" si="45" ref="P115:V115">SUM(P116:P117)</f>
        <v>0</v>
      </c>
      <c r="Q115" s="66">
        <f t="shared" si="45"/>
        <v>0</v>
      </c>
      <c r="R115" s="66">
        <f t="shared" si="45"/>
        <v>0</v>
      </c>
      <c r="S115" s="66">
        <f t="shared" si="45"/>
        <v>0</v>
      </c>
      <c r="T115" s="66">
        <f t="shared" si="45"/>
        <v>0</v>
      </c>
      <c r="U115" s="66">
        <f t="shared" si="45"/>
        <v>0</v>
      </c>
      <c r="V115" s="66">
        <f t="shared" si="45"/>
        <v>0</v>
      </c>
      <c r="W115" s="10">
        <f t="shared" si="34"/>
        <v>1</v>
      </c>
      <c r="X115" s="11">
        <f t="shared" si="35"/>
        <v>1</v>
      </c>
      <c r="Y115" s="38">
        <f t="shared" si="38"/>
        <v>1</v>
      </c>
      <c r="Z115" s="35">
        <f t="shared" si="39"/>
        <v>1</v>
      </c>
    </row>
    <row r="116" spans="1:26" ht="30.75" customHeight="1">
      <c r="A116" s="136"/>
      <c r="B116" s="51" t="s">
        <v>100</v>
      </c>
      <c r="C116" s="66">
        <f t="shared" si="41"/>
        <v>0</v>
      </c>
      <c r="D116" s="90"/>
      <c r="E116" s="36"/>
      <c r="F116" s="36"/>
      <c r="G116" s="36"/>
      <c r="H116" s="36"/>
      <c r="I116" s="37"/>
      <c r="J116" s="69">
        <f t="shared" si="40"/>
        <v>0</v>
      </c>
      <c r="K116" s="36"/>
      <c r="L116" s="36"/>
      <c r="M116" s="36"/>
      <c r="N116" s="62"/>
      <c r="O116" s="69">
        <f t="shared" si="33"/>
        <v>0</v>
      </c>
      <c r="P116" s="36"/>
      <c r="Q116" s="36"/>
      <c r="R116" s="36"/>
      <c r="S116" s="36"/>
      <c r="T116" s="36"/>
      <c r="U116" s="37"/>
      <c r="V116" s="36"/>
      <c r="W116" s="10">
        <f t="shared" si="34"/>
        <v>1</v>
      </c>
      <c r="X116" s="11">
        <f t="shared" si="35"/>
        <v>1</v>
      </c>
      <c r="Y116" s="38">
        <f t="shared" si="38"/>
        <v>1</v>
      </c>
      <c r="Z116" s="35">
        <f t="shared" si="39"/>
        <v>1</v>
      </c>
    </row>
    <row r="117" spans="1:26" ht="30.75" customHeight="1">
      <c r="A117" s="253"/>
      <c r="B117" s="13" t="s">
        <v>66</v>
      </c>
      <c r="C117" s="66">
        <f>SUM(E117:I117)</f>
        <v>0</v>
      </c>
      <c r="D117" s="90"/>
      <c r="E117" s="36"/>
      <c r="F117" s="36"/>
      <c r="G117" s="36"/>
      <c r="H117" s="36"/>
      <c r="I117" s="37"/>
      <c r="J117" s="69">
        <f>SUM(K117:M117)</f>
        <v>0</v>
      </c>
      <c r="K117" s="36"/>
      <c r="L117" s="36"/>
      <c r="M117" s="36"/>
      <c r="N117" s="62"/>
      <c r="O117" s="69">
        <f>SUM(P117:U117)</f>
        <v>0</v>
      </c>
      <c r="P117" s="36"/>
      <c r="Q117" s="36"/>
      <c r="R117" s="36"/>
      <c r="S117" s="36"/>
      <c r="T117" s="36"/>
      <c r="U117" s="37"/>
      <c r="V117" s="36"/>
      <c r="W117" s="8">
        <f t="shared" si="34"/>
        <v>1</v>
      </c>
      <c r="X117" s="9">
        <f t="shared" si="35"/>
        <v>1</v>
      </c>
      <c r="Y117" s="38">
        <f t="shared" si="38"/>
        <v>1</v>
      </c>
      <c r="Z117" s="35">
        <f t="shared" si="39"/>
        <v>1</v>
      </c>
    </row>
    <row r="118" spans="1:26" ht="30.75" customHeight="1">
      <c r="A118" s="135">
        <v>31</v>
      </c>
      <c r="B118" s="12" t="s">
        <v>157</v>
      </c>
      <c r="C118" s="72">
        <f>SUM(E118:I118)</f>
        <v>0</v>
      </c>
      <c r="D118" s="66">
        <f aca="true" t="shared" si="46" ref="D118:I118">SUM(D119:D121)</f>
        <v>0</v>
      </c>
      <c r="E118" s="66">
        <f t="shared" si="46"/>
        <v>0</v>
      </c>
      <c r="F118" s="66">
        <f t="shared" si="46"/>
        <v>0</v>
      </c>
      <c r="G118" s="66">
        <f t="shared" si="46"/>
        <v>0</v>
      </c>
      <c r="H118" s="66">
        <f t="shared" si="46"/>
        <v>0</v>
      </c>
      <c r="I118" s="72">
        <f t="shared" si="46"/>
        <v>0</v>
      </c>
      <c r="J118" s="73">
        <f>SUM(K118:M118)</f>
        <v>0</v>
      </c>
      <c r="K118" s="66">
        <f>SUM(K119:K121)</f>
        <v>0</v>
      </c>
      <c r="L118" s="66">
        <f>SUM(L119:L121)</f>
        <v>0</v>
      </c>
      <c r="M118" s="66">
        <f>SUM(M119:M121)</f>
        <v>0</v>
      </c>
      <c r="N118" s="72">
        <f>SUM(N119:N121)</f>
        <v>0</v>
      </c>
      <c r="O118" s="73">
        <f>SUM(P118:U118)</f>
        <v>0</v>
      </c>
      <c r="P118" s="66">
        <f aca="true" t="shared" si="47" ref="P118:V118">SUM(P119:P121)</f>
        <v>0</v>
      </c>
      <c r="Q118" s="66">
        <f t="shared" si="47"/>
        <v>0</v>
      </c>
      <c r="R118" s="66">
        <f t="shared" si="47"/>
        <v>0</v>
      </c>
      <c r="S118" s="66">
        <f t="shared" si="47"/>
        <v>0</v>
      </c>
      <c r="T118" s="66">
        <f t="shared" si="47"/>
        <v>0</v>
      </c>
      <c r="U118" s="66">
        <f t="shared" si="47"/>
        <v>0</v>
      </c>
      <c r="V118" s="66">
        <f t="shared" si="47"/>
        <v>0</v>
      </c>
      <c r="W118" s="10">
        <f aca="true" t="shared" si="48" ref="W118:W134">SUM(I118=U118)</f>
        <v>1</v>
      </c>
      <c r="X118" s="11">
        <f aca="true" t="shared" si="49" ref="X118:X134">SUM(C118=N118+O118)</f>
        <v>1</v>
      </c>
      <c r="Y118" s="38"/>
      <c r="Z118" s="35"/>
    </row>
    <row r="119" spans="1:26" ht="30.75" customHeight="1">
      <c r="A119" s="136"/>
      <c r="B119" s="51" t="s">
        <v>47</v>
      </c>
      <c r="C119" s="66">
        <f>SUM(E119:I119)</f>
        <v>0</v>
      </c>
      <c r="D119" s="90"/>
      <c r="E119" s="36"/>
      <c r="F119" s="36"/>
      <c r="G119" s="36"/>
      <c r="H119" s="36"/>
      <c r="I119" s="37"/>
      <c r="J119" s="69">
        <f>SUM(K119:M119)</f>
        <v>0</v>
      </c>
      <c r="K119" s="36"/>
      <c r="L119" s="36"/>
      <c r="M119" s="36"/>
      <c r="N119" s="62"/>
      <c r="O119" s="69">
        <f>SUM(P119:U119)</f>
        <v>0</v>
      </c>
      <c r="P119" s="36"/>
      <c r="Q119" s="36"/>
      <c r="R119" s="36"/>
      <c r="S119" s="36"/>
      <c r="T119" s="36"/>
      <c r="U119" s="37"/>
      <c r="V119" s="36"/>
      <c r="W119" s="8">
        <f t="shared" si="48"/>
        <v>1</v>
      </c>
      <c r="X119" s="9">
        <f t="shared" si="49"/>
        <v>1</v>
      </c>
      <c r="Y119" s="38"/>
      <c r="Z119" s="35"/>
    </row>
    <row r="120" spans="1:26" ht="30.75" customHeight="1">
      <c r="A120" s="136"/>
      <c r="B120" s="13" t="s">
        <v>64</v>
      </c>
      <c r="C120" s="66">
        <f>SUM(E120:I120)</f>
        <v>0</v>
      </c>
      <c r="D120" s="90"/>
      <c r="E120" s="36"/>
      <c r="F120" s="36"/>
      <c r="G120" s="36"/>
      <c r="H120" s="36"/>
      <c r="I120" s="37"/>
      <c r="J120" s="69">
        <f>SUM(K120:M120)</f>
        <v>0</v>
      </c>
      <c r="K120" s="36"/>
      <c r="L120" s="36"/>
      <c r="M120" s="36"/>
      <c r="N120" s="62"/>
      <c r="O120" s="69">
        <f>SUM(P120:U120)</f>
        <v>0</v>
      </c>
      <c r="P120" s="36"/>
      <c r="Q120" s="36"/>
      <c r="R120" s="36"/>
      <c r="S120" s="36"/>
      <c r="T120" s="36"/>
      <c r="U120" s="37"/>
      <c r="V120" s="36"/>
      <c r="W120" s="10">
        <f t="shared" si="48"/>
        <v>1</v>
      </c>
      <c r="X120" s="11">
        <f t="shared" si="49"/>
        <v>1</v>
      </c>
      <c r="Y120" s="38"/>
      <c r="Z120" s="35"/>
    </row>
    <row r="121" spans="1:26" ht="30.75" customHeight="1">
      <c r="A121" s="253"/>
      <c r="B121" s="13" t="s">
        <v>163</v>
      </c>
      <c r="C121" s="66">
        <f>SUM(E121:I121)</f>
        <v>0</v>
      </c>
      <c r="D121" s="90"/>
      <c r="E121" s="36"/>
      <c r="F121" s="36"/>
      <c r="G121" s="36"/>
      <c r="H121" s="36"/>
      <c r="I121" s="37"/>
      <c r="J121" s="69">
        <f>SUM(K121:M121)</f>
        <v>0</v>
      </c>
      <c r="K121" s="36"/>
      <c r="L121" s="36"/>
      <c r="M121" s="36"/>
      <c r="N121" s="62"/>
      <c r="O121" s="69">
        <f>SUM(P121:U121)</f>
        <v>0</v>
      </c>
      <c r="P121" s="36"/>
      <c r="Q121" s="36"/>
      <c r="R121" s="36"/>
      <c r="S121" s="36"/>
      <c r="T121" s="36"/>
      <c r="U121" s="37"/>
      <c r="V121" s="36"/>
      <c r="W121" s="10">
        <f t="shared" si="48"/>
        <v>1</v>
      </c>
      <c r="X121" s="11">
        <f t="shared" si="49"/>
        <v>1</v>
      </c>
      <c r="Y121" s="38"/>
      <c r="Z121" s="35"/>
    </row>
    <row r="122" spans="1:26" ht="29.25" customHeight="1">
      <c r="A122" s="135">
        <v>32</v>
      </c>
      <c r="B122" s="12" t="s">
        <v>70</v>
      </c>
      <c r="C122" s="72">
        <f t="shared" si="41"/>
        <v>0</v>
      </c>
      <c r="D122" s="66">
        <f aca="true" t="shared" si="50" ref="D122:I122">SUM(D123:D124)</f>
        <v>0</v>
      </c>
      <c r="E122" s="66">
        <f t="shared" si="50"/>
        <v>0</v>
      </c>
      <c r="F122" s="66">
        <f t="shared" si="50"/>
        <v>0</v>
      </c>
      <c r="G122" s="66">
        <f t="shared" si="50"/>
        <v>0</v>
      </c>
      <c r="H122" s="66">
        <f t="shared" si="50"/>
        <v>0</v>
      </c>
      <c r="I122" s="72">
        <f t="shared" si="50"/>
        <v>0</v>
      </c>
      <c r="J122" s="73">
        <f t="shared" si="40"/>
        <v>0</v>
      </c>
      <c r="K122" s="66">
        <f>SUM(K123:K124)</f>
        <v>0</v>
      </c>
      <c r="L122" s="66">
        <f>SUM(L123:L124)</f>
        <v>0</v>
      </c>
      <c r="M122" s="66">
        <f>SUM(M123:M124)</f>
        <v>0</v>
      </c>
      <c r="N122" s="72">
        <f>SUM(N123:N124)</f>
        <v>0</v>
      </c>
      <c r="O122" s="73">
        <f t="shared" si="33"/>
        <v>0</v>
      </c>
      <c r="P122" s="66">
        <f aca="true" t="shared" si="51" ref="P122:V122">SUM(P123:P124)</f>
        <v>0</v>
      </c>
      <c r="Q122" s="66">
        <f t="shared" si="51"/>
        <v>0</v>
      </c>
      <c r="R122" s="66">
        <f t="shared" si="51"/>
        <v>0</v>
      </c>
      <c r="S122" s="66">
        <f t="shared" si="51"/>
        <v>0</v>
      </c>
      <c r="T122" s="66">
        <f t="shared" si="51"/>
        <v>0</v>
      </c>
      <c r="U122" s="66">
        <f t="shared" si="51"/>
        <v>0</v>
      </c>
      <c r="V122" s="66">
        <f t="shared" si="51"/>
        <v>0</v>
      </c>
      <c r="W122" s="10">
        <f t="shared" si="48"/>
        <v>1</v>
      </c>
      <c r="X122" s="11">
        <f t="shared" si="49"/>
        <v>1</v>
      </c>
      <c r="Y122" s="38">
        <f>SUM(I122=U122)</f>
        <v>1</v>
      </c>
      <c r="Z122" s="35">
        <f aca="true" t="shared" si="52" ref="Z122:Z127">SUM(C122=N122+O122)</f>
        <v>1</v>
      </c>
    </row>
    <row r="123" spans="1:26" ht="30.75" customHeight="1">
      <c r="A123" s="136"/>
      <c r="B123" s="51" t="s">
        <v>56</v>
      </c>
      <c r="C123" s="66">
        <f t="shared" si="41"/>
        <v>0</v>
      </c>
      <c r="D123" s="90"/>
      <c r="E123" s="36"/>
      <c r="F123" s="36"/>
      <c r="G123" s="36"/>
      <c r="H123" s="36"/>
      <c r="I123" s="37"/>
      <c r="J123" s="66">
        <f>SUM(K123:M123)</f>
        <v>0</v>
      </c>
      <c r="K123" s="36"/>
      <c r="L123" s="36"/>
      <c r="M123" s="36"/>
      <c r="N123" s="62"/>
      <c r="O123" s="69">
        <f t="shared" si="33"/>
        <v>0</v>
      </c>
      <c r="P123" s="36"/>
      <c r="Q123" s="36"/>
      <c r="R123" s="36"/>
      <c r="S123" s="36"/>
      <c r="T123" s="36"/>
      <c r="U123" s="37"/>
      <c r="V123" s="36"/>
      <c r="W123" s="10">
        <f t="shared" si="48"/>
        <v>1</v>
      </c>
      <c r="X123" s="11">
        <f t="shared" si="49"/>
        <v>1</v>
      </c>
      <c r="Y123" s="38">
        <f>SUM(I123=U123)</f>
        <v>1</v>
      </c>
      <c r="Z123" s="35">
        <f t="shared" si="52"/>
        <v>1</v>
      </c>
    </row>
    <row r="124" spans="1:26" ht="30" customHeight="1">
      <c r="A124" s="136"/>
      <c r="B124" s="39" t="s">
        <v>114</v>
      </c>
      <c r="C124" s="66">
        <f t="shared" si="41"/>
        <v>0</v>
      </c>
      <c r="D124" s="90"/>
      <c r="E124" s="36"/>
      <c r="F124" s="36"/>
      <c r="G124" s="36"/>
      <c r="H124" s="36"/>
      <c r="I124" s="37"/>
      <c r="J124" s="66">
        <f>SUM(K124:M124)</f>
        <v>0</v>
      </c>
      <c r="K124" s="36"/>
      <c r="L124" s="36"/>
      <c r="M124" s="36"/>
      <c r="N124" s="62"/>
      <c r="O124" s="69">
        <f t="shared" si="33"/>
        <v>0</v>
      </c>
      <c r="P124" s="36"/>
      <c r="Q124" s="36"/>
      <c r="R124" s="36"/>
      <c r="S124" s="36"/>
      <c r="T124" s="36"/>
      <c r="U124" s="37"/>
      <c r="V124" s="36"/>
      <c r="W124" s="10">
        <f t="shared" si="48"/>
        <v>1</v>
      </c>
      <c r="X124" s="11">
        <f t="shared" si="49"/>
        <v>1</v>
      </c>
      <c r="Y124" s="38">
        <f>SUM(I124=U124)</f>
        <v>1</v>
      </c>
      <c r="Z124" s="35">
        <f t="shared" si="52"/>
        <v>1</v>
      </c>
    </row>
    <row r="125" spans="1:26" ht="26.25" customHeight="1">
      <c r="A125" s="80">
        <v>33</v>
      </c>
      <c r="B125" s="12" t="s">
        <v>87</v>
      </c>
      <c r="C125" s="66">
        <f t="shared" si="41"/>
        <v>0</v>
      </c>
      <c r="D125" s="90"/>
      <c r="E125" s="64"/>
      <c r="F125" s="64"/>
      <c r="G125" s="64"/>
      <c r="H125" s="64"/>
      <c r="I125" s="37"/>
      <c r="J125" s="69">
        <f t="shared" si="40"/>
        <v>0</v>
      </c>
      <c r="K125" s="64"/>
      <c r="L125" s="64"/>
      <c r="M125" s="64"/>
      <c r="N125" s="62"/>
      <c r="O125" s="69">
        <f t="shared" si="33"/>
        <v>0</v>
      </c>
      <c r="P125" s="64"/>
      <c r="Q125" s="64"/>
      <c r="R125" s="64"/>
      <c r="S125" s="64"/>
      <c r="T125" s="64"/>
      <c r="U125" s="37"/>
      <c r="V125" s="64"/>
      <c r="W125" s="10">
        <f t="shared" si="48"/>
        <v>1</v>
      </c>
      <c r="X125" s="11">
        <f t="shared" si="49"/>
        <v>1</v>
      </c>
      <c r="Y125" s="38">
        <f>SUM(I125=U125)</f>
        <v>1</v>
      </c>
      <c r="Z125" s="35">
        <f t="shared" si="52"/>
        <v>1</v>
      </c>
    </row>
    <row r="126" spans="1:26" ht="26.25" customHeight="1">
      <c r="A126" s="135">
        <v>34</v>
      </c>
      <c r="B126" s="12" t="s">
        <v>138</v>
      </c>
      <c r="C126" s="66">
        <f>SUM(E126:I126)</f>
        <v>0</v>
      </c>
      <c r="D126" s="90"/>
      <c r="E126" s="64"/>
      <c r="F126" s="64"/>
      <c r="G126" s="64"/>
      <c r="H126" s="64"/>
      <c r="I126" s="37"/>
      <c r="J126" s="69">
        <f>SUM(K126:M126)</f>
        <v>0</v>
      </c>
      <c r="K126" s="64"/>
      <c r="L126" s="64"/>
      <c r="M126" s="64"/>
      <c r="N126" s="62"/>
      <c r="O126" s="69">
        <f>SUM(P126:U126)</f>
        <v>0</v>
      </c>
      <c r="P126" s="64"/>
      <c r="Q126" s="64"/>
      <c r="R126" s="64"/>
      <c r="S126" s="64"/>
      <c r="T126" s="64"/>
      <c r="U126" s="37"/>
      <c r="V126" s="64"/>
      <c r="W126" s="10">
        <f t="shared" si="48"/>
        <v>1</v>
      </c>
      <c r="X126" s="11">
        <f t="shared" si="49"/>
        <v>1</v>
      </c>
      <c r="Y126" s="38"/>
      <c r="Z126" s="35">
        <f t="shared" si="52"/>
        <v>1</v>
      </c>
    </row>
    <row r="127" spans="1:26" ht="26.25" customHeight="1">
      <c r="A127" s="253"/>
      <c r="B127" s="51" t="s">
        <v>127</v>
      </c>
      <c r="C127" s="66">
        <f>SUM(E127:I127)</f>
        <v>0</v>
      </c>
      <c r="D127" s="90"/>
      <c r="E127" s="36"/>
      <c r="F127" s="36"/>
      <c r="G127" s="36"/>
      <c r="H127" s="36"/>
      <c r="I127" s="37"/>
      <c r="J127" s="66">
        <f>SUM(K127:M127)</f>
        <v>0</v>
      </c>
      <c r="K127" s="36"/>
      <c r="L127" s="36"/>
      <c r="M127" s="36"/>
      <c r="N127" s="62"/>
      <c r="O127" s="69">
        <f>SUM(P127:U127)</f>
        <v>0</v>
      </c>
      <c r="P127" s="36"/>
      <c r="Q127" s="36"/>
      <c r="R127" s="36"/>
      <c r="S127" s="36"/>
      <c r="T127" s="36"/>
      <c r="U127" s="37"/>
      <c r="V127" s="36"/>
      <c r="W127" s="10">
        <f t="shared" si="48"/>
        <v>1</v>
      </c>
      <c r="X127" s="11">
        <f t="shared" si="49"/>
        <v>1</v>
      </c>
      <c r="Y127" s="38"/>
      <c r="Z127" s="35">
        <f t="shared" si="52"/>
        <v>1</v>
      </c>
    </row>
    <row r="128" spans="1:26" ht="27" customHeight="1">
      <c r="A128" s="135">
        <v>35</v>
      </c>
      <c r="B128" s="12" t="s">
        <v>139</v>
      </c>
      <c r="C128" s="66">
        <f t="shared" si="41"/>
        <v>0</v>
      </c>
      <c r="D128" s="90"/>
      <c r="E128" s="64"/>
      <c r="F128" s="64"/>
      <c r="G128" s="64"/>
      <c r="H128" s="64"/>
      <c r="I128" s="37"/>
      <c r="J128" s="69">
        <f t="shared" si="40"/>
        <v>0</v>
      </c>
      <c r="K128" s="64"/>
      <c r="L128" s="64"/>
      <c r="M128" s="64"/>
      <c r="N128" s="62"/>
      <c r="O128" s="69">
        <f t="shared" si="33"/>
        <v>0</v>
      </c>
      <c r="P128" s="64"/>
      <c r="Q128" s="64"/>
      <c r="R128" s="64"/>
      <c r="S128" s="64"/>
      <c r="T128" s="64"/>
      <c r="U128" s="37"/>
      <c r="V128" s="64"/>
      <c r="W128" s="10">
        <f t="shared" si="48"/>
        <v>1</v>
      </c>
      <c r="X128" s="11">
        <f t="shared" si="49"/>
        <v>1</v>
      </c>
      <c r="Y128" s="38">
        <f aca="true" t="shared" si="53" ref="Y128:Y134">SUM(I128=U128)</f>
        <v>1</v>
      </c>
      <c r="Z128" s="35">
        <f aca="true" t="shared" si="54" ref="Z128:Z134">SUM(C128=N128+O128)</f>
        <v>1</v>
      </c>
    </row>
    <row r="129" spans="1:26" ht="26.25" customHeight="1">
      <c r="A129" s="253"/>
      <c r="B129" s="51" t="s">
        <v>127</v>
      </c>
      <c r="C129" s="66">
        <f t="shared" si="41"/>
        <v>0</v>
      </c>
      <c r="D129" s="90"/>
      <c r="E129" s="36"/>
      <c r="F129" s="36"/>
      <c r="G129" s="36"/>
      <c r="H129" s="36"/>
      <c r="I129" s="37"/>
      <c r="J129" s="66">
        <f>SUM(K129:M129)</f>
        <v>0</v>
      </c>
      <c r="K129" s="36"/>
      <c r="L129" s="36"/>
      <c r="M129" s="36"/>
      <c r="N129" s="62"/>
      <c r="O129" s="69">
        <f t="shared" si="33"/>
        <v>0</v>
      </c>
      <c r="P129" s="36"/>
      <c r="Q129" s="36"/>
      <c r="R129" s="36"/>
      <c r="S129" s="36"/>
      <c r="T129" s="36"/>
      <c r="U129" s="37"/>
      <c r="V129" s="36"/>
      <c r="W129" s="10">
        <f t="shared" si="48"/>
        <v>1</v>
      </c>
      <c r="X129" s="11">
        <f t="shared" si="49"/>
        <v>1</v>
      </c>
      <c r="Y129" s="38">
        <f t="shared" si="53"/>
        <v>1</v>
      </c>
      <c r="Z129" s="35">
        <f t="shared" si="54"/>
        <v>1</v>
      </c>
    </row>
    <row r="130" spans="1:26" ht="27" customHeight="1">
      <c r="A130" s="267">
        <v>36</v>
      </c>
      <c r="B130" s="12" t="s">
        <v>140</v>
      </c>
      <c r="C130" s="66">
        <f t="shared" si="41"/>
        <v>0</v>
      </c>
      <c r="D130" s="90"/>
      <c r="E130" s="64"/>
      <c r="F130" s="64"/>
      <c r="G130" s="64"/>
      <c r="H130" s="64"/>
      <c r="I130" s="37"/>
      <c r="J130" s="66">
        <f>SUM(K130:M130)</f>
        <v>0</v>
      </c>
      <c r="K130" s="64"/>
      <c r="L130" s="64"/>
      <c r="M130" s="64"/>
      <c r="N130" s="62"/>
      <c r="O130" s="69">
        <f t="shared" si="33"/>
        <v>0</v>
      </c>
      <c r="P130" s="64"/>
      <c r="Q130" s="64"/>
      <c r="R130" s="64"/>
      <c r="S130" s="64"/>
      <c r="T130" s="64"/>
      <c r="U130" s="37"/>
      <c r="V130" s="64"/>
      <c r="W130" s="10">
        <f t="shared" si="48"/>
        <v>1</v>
      </c>
      <c r="X130" s="11">
        <f t="shared" si="49"/>
        <v>1</v>
      </c>
      <c r="Y130" s="38">
        <f t="shared" si="53"/>
        <v>1</v>
      </c>
      <c r="Z130" s="35">
        <f t="shared" si="54"/>
        <v>1</v>
      </c>
    </row>
    <row r="131" spans="1:26" ht="27.75" customHeight="1" thickBot="1">
      <c r="A131" s="268"/>
      <c r="B131" s="51" t="s">
        <v>141</v>
      </c>
      <c r="C131" s="66">
        <f t="shared" si="41"/>
        <v>0</v>
      </c>
      <c r="D131" s="90"/>
      <c r="E131" s="36"/>
      <c r="F131" s="36"/>
      <c r="G131" s="36"/>
      <c r="H131" s="36"/>
      <c r="I131" s="37"/>
      <c r="J131" s="66">
        <f>SUM(K131:M131)</f>
        <v>0</v>
      </c>
      <c r="K131" s="36"/>
      <c r="L131" s="36"/>
      <c r="M131" s="36"/>
      <c r="N131" s="62"/>
      <c r="O131" s="69">
        <f t="shared" si="33"/>
        <v>0</v>
      </c>
      <c r="P131" s="36"/>
      <c r="Q131" s="36"/>
      <c r="R131" s="36"/>
      <c r="S131" s="36"/>
      <c r="T131" s="36"/>
      <c r="U131" s="37"/>
      <c r="V131" s="36"/>
      <c r="W131" s="10">
        <f t="shared" si="48"/>
        <v>1</v>
      </c>
      <c r="X131" s="11">
        <f t="shared" si="49"/>
        <v>1</v>
      </c>
      <c r="Y131" s="38">
        <f t="shared" si="53"/>
        <v>1</v>
      </c>
      <c r="Z131" s="35">
        <f t="shared" si="54"/>
        <v>1</v>
      </c>
    </row>
    <row r="132" spans="1:26" ht="28.5" customHeight="1">
      <c r="A132" s="85">
        <v>37</v>
      </c>
      <c r="B132" s="61" t="s">
        <v>120</v>
      </c>
      <c r="C132" s="66">
        <f>SUM(E132:I132)</f>
        <v>0</v>
      </c>
      <c r="D132" s="90"/>
      <c r="E132" s="64"/>
      <c r="F132" s="64"/>
      <c r="G132" s="64"/>
      <c r="H132" s="64"/>
      <c r="I132" s="37"/>
      <c r="J132" s="66">
        <f>SUM(K132:M132)</f>
        <v>0</v>
      </c>
      <c r="K132" s="64"/>
      <c r="L132" s="64"/>
      <c r="M132" s="64"/>
      <c r="N132" s="62"/>
      <c r="O132" s="69">
        <f>SUM(P132:U132)</f>
        <v>0</v>
      </c>
      <c r="P132" s="64"/>
      <c r="Q132" s="64"/>
      <c r="R132" s="64"/>
      <c r="S132" s="64"/>
      <c r="T132" s="64"/>
      <c r="U132" s="37"/>
      <c r="V132" s="64"/>
      <c r="W132" s="10">
        <f>SUM(I132=U132)</f>
        <v>1</v>
      </c>
      <c r="X132" s="11">
        <f>SUM(C132=N132+O132)</f>
        <v>1</v>
      </c>
      <c r="Y132" s="38"/>
      <c r="Z132" s="35">
        <f t="shared" si="54"/>
        <v>1</v>
      </c>
    </row>
    <row r="133" spans="1:26" ht="49.5" customHeight="1" thickBot="1">
      <c r="A133" s="137"/>
      <c r="B133" s="50" t="s">
        <v>13</v>
      </c>
      <c r="C133" s="77">
        <f aca="true" t="shared" si="55" ref="C133:V133">SUM(C24+C32+C39+C46+C52+C53+C55+C56+C57+C58+C59+C61+C63+C65+C69+C79+C89+C91+C95+C96+C98+C100+C102+C104+C105+C109+C110+C112+C113+C115+C118+C122+C125+C126+C128+C130+C132)</f>
        <v>0</v>
      </c>
      <c r="D133" s="67">
        <f t="shared" si="55"/>
        <v>0</v>
      </c>
      <c r="E133" s="67">
        <f t="shared" si="55"/>
        <v>0</v>
      </c>
      <c r="F133" s="67">
        <f t="shared" si="55"/>
        <v>0</v>
      </c>
      <c r="G133" s="67">
        <f t="shared" si="55"/>
        <v>0</v>
      </c>
      <c r="H133" s="67">
        <f t="shared" si="55"/>
        <v>0</v>
      </c>
      <c r="I133" s="77">
        <f t="shared" si="55"/>
        <v>0</v>
      </c>
      <c r="J133" s="77">
        <f t="shared" si="55"/>
        <v>0</v>
      </c>
      <c r="K133" s="67">
        <f t="shared" si="55"/>
        <v>0</v>
      </c>
      <c r="L133" s="67">
        <f t="shared" si="55"/>
        <v>0</v>
      </c>
      <c r="M133" s="67">
        <f t="shared" si="55"/>
        <v>0</v>
      </c>
      <c r="N133" s="67">
        <f t="shared" si="55"/>
        <v>0</v>
      </c>
      <c r="O133" s="77">
        <f t="shared" si="55"/>
        <v>0</v>
      </c>
      <c r="P133" s="67">
        <f t="shared" si="55"/>
        <v>0</v>
      </c>
      <c r="Q133" s="67">
        <f t="shared" si="55"/>
        <v>0</v>
      </c>
      <c r="R133" s="67">
        <f t="shared" si="55"/>
        <v>0</v>
      </c>
      <c r="S133" s="67">
        <f t="shared" si="55"/>
        <v>0</v>
      </c>
      <c r="T133" s="67">
        <f t="shared" si="55"/>
        <v>0</v>
      </c>
      <c r="U133" s="67">
        <f t="shared" si="55"/>
        <v>0</v>
      </c>
      <c r="V133" s="67">
        <f t="shared" si="55"/>
        <v>0</v>
      </c>
      <c r="W133" s="27">
        <f t="shared" si="48"/>
        <v>1</v>
      </c>
      <c r="X133" s="28">
        <f t="shared" si="49"/>
        <v>1</v>
      </c>
      <c r="Y133" s="38">
        <f t="shared" si="53"/>
        <v>1</v>
      </c>
      <c r="Z133" s="35">
        <f t="shared" si="54"/>
        <v>1</v>
      </c>
    </row>
    <row r="134" spans="1:26" ht="43.5" customHeight="1" thickBot="1">
      <c r="A134" s="138"/>
      <c r="B134" s="78" t="s">
        <v>164</v>
      </c>
      <c r="C134" s="68">
        <f aca="true" t="shared" si="56" ref="C134:V134">SUM(C34+C35+C36+C37+C40+C47+C54+C60+C62+C64+C66+C70+C80+C90+C92+C97+C99+C101+C103+C106+C111+C114+C116+C119+C123+C127+C129+C131)</f>
        <v>0</v>
      </c>
      <c r="D134" s="95">
        <f t="shared" si="56"/>
        <v>0</v>
      </c>
      <c r="E134" s="95">
        <f t="shared" si="56"/>
        <v>0</v>
      </c>
      <c r="F134" s="95">
        <f t="shared" si="56"/>
        <v>0</v>
      </c>
      <c r="G134" s="95">
        <f t="shared" si="56"/>
        <v>0</v>
      </c>
      <c r="H134" s="95">
        <f t="shared" si="56"/>
        <v>0</v>
      </c>
      <c r="I134" s="68">
        <f t="shared" si="56"/>
        <v>0</v>
      </c>
      <c r="J134" s="68">
        <f t="shared" si="56"/>
        <v>0</v>
      </c>
      <c r="K134" s="95">
        <f t="shared" si="56"/>
        <v>0</v>
      </c>
      <c r="L134" s="95">
        <f t="shared" si="56"/>
        <v>0</v>
      </c>
      <c r="M134" s="95">
        <f t="shared" si="56"/>
        <v>0</v>
      </c>
      <c r="N134" s="68">
        <f t="shared" si="56"/>
        <v>0</v>
      </c>
      <c r="O134" s="68">
        <f t="shared" si="56"/>
        <v>0</v>
      </c>
      <c r="P134" s="95">
        <f t="shared" si="56"/>
        <v>0</v>
      </c>
      <c r="Q134" s="95">
        <f t="shared" si="56"/>
        <v>0</v>
      </c>
      <c r="R134" s="95">
        <f t="shared" si="56"/>
        <v>0</v>
      </c>
      <c r="S134" s="95">
        <f t="shared" si="56"/>
        <v>0</v>
      </c>
      <c r="T134" s="95">
        <f t="shared" si="56"/>
        <v>0</v>
      </c>
      <c r="U134" s="68">
        <f t="shared" si="56"/>
        <v>0</v>
      </c>
      <c r="V134" s="95">
        <f t="shared" si="56"/>
        <v>0</v>
      </c>
      <c r="W134" s="48">
        <f t="shared" si="48"/>
        <v>1</v>
      </c>
      <c r="X134" s="49">
        <f t="shared" si="49"/>
        <v>1</v>
      </c>
      <c r="Y134" s="47">
        <f t="shared" si="53"/>
        <v>1</v>
      </c>
      <c r="Z134" s="46">
        <f t="shared" si="54"/>
        <v>1</v>
      </c>
    </row>
    <row r="135" spans="1:22" ht="27" customHeight="1">
      <c r="A135" s="40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2"/>
      <c r="U135" s="42"/>
      <c r="V135" s="42"/>
    </row>
    <row r="136" spans="1:22" ht="27" customHeight="1" thickBot="1">
      <c r="A136" s="4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2"/>
      <c r="U136" s="42"/>
      <c r="V136" s="42"/>
    </row>
    <row r="137" spans="1:22" ht="61.5" customHeight="1" thickBot="1">
      <c r="A137" s="41"/>
      <c r="B137" s="42"/>
      <c r="C137" s="276" t="s">
        <v>147</v>
      </c>
      <c r="D137" s="277"/>
      <c r="E137" s="277"/>
      <c r="F137" s="277"/>
      <c r="G137" s="277"/>
      <c r="H137" s="278"/>
      <c r="I137" s="279"/>
      <c r="J137" s="280"/>
      <c r="K137" s="280"/>
      <c r="L137" s="281"/>
      <c r="M137" s="4"/>
      <c r="N137" s="4"/>
      <c r="O137" s="4"/>
      <c r="P137" s="4"/>
      <c r="Q137" s="4"/>
      <c r="R137" s="4"/>
      <c r="S137" s="4"/>
      <c r="T137" s="43"/>
      <c r="U137" s="43"/>
      <c r="V137" s="43"/>
    </row>
    <row r="138" spans="1:22" ht="33" customHeight="1">
      <c r="A138" s="41"/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4"/>
      <c r="N138" s="45"/>
      <c r="O138" s="45"/>
      <c r="P138" s="45"/>
      <c r="Q138" s="45"/>
      <c r="R138" s="45"/>
      <c r="S138" s="45"/>
      <c r="T138" s="43"/>
      <c r="U138" s="43"/>
      <c r="V138" s="43"/>
    </row>
    <row r="139" spans="1:22" ht="51.75" customHeight="1" thickBot="1">
      <c r="A139" s="41"/>
      <c r="B139" s="42"/>
      <c r="C139" s="176" t="s">
        <v>150</v>
      </c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45"/>
      <c r="S139" s="45"/>
      <c r="T139" s="41"/>
      <c r="U139" s="43"/>
      <c r="V139" s="43"/>
    </row>
    <row r="140" spans="1:22" ht="38.25" customHeight="1" thickBot="1">
      <c r="A140" s="41"/>
      <c r="B140" s="42"/>
      <c r="C140" s="104" t="s">
        <v>89</v>
      </c>
      <c r="D140" s="105"/>
      <c r="E140" s="105"/>
      <c r="F140" s="106"/>
      <c r="G140" s="162" t="s">
        <v>85</v>
      </c>
      <c r="H140" s="162"/>
      <c r="I140" s="163" t="s">
        <v>90</v>
      </c>
      <c r="J140" s="164"/>
      <c r="K140" s="165" t="s">
        <v>154</v>
      </c>
      <c r="L140" s="165"/>
      <c r="M140" s="165"/>
      <c r="N140" s="141" t="s">
        <v>84</v>
      </c>
      <c r="O140" s="142"/>
      <c r="P140" s="139" t="s">
        <v>83</v>
      </c>
      <c r="Q140" s="140"/>
      <c r="R140" s="4"/>
      <c r="S140" s="4"/>
      <c r="T140" s="4"/>
      <c r="U140" s="4"/>
      <c r="V140" s="4"/>
    </row>
    <row r="141" spans="1:22" ht="33" customHeight="1" thickBot="1">
      <c r="A141" s="41"/>
      <c r="B141" s="42"/>
      <c r="C141" s="104" t="s">
        <v>153</v>
      </c>
      <c r="D141" s="105"/>
      <c r="E141" s="105"/>
      <c r="F141" s="106"/>
      <c r="G141" s="97"/>
      <c r="H141" s="98"/>
      <c r="I141" s="97"/>
      <c r="J141" s="98"/>
      <c r="K141" s="97"/>
      <c r="L141" s="113"/>
      <c r="M141" s="98"/>
      <c r="N141" s="97"/>
      <c r="O141" s="98"/>
      <c r="P141" s="97"/>
      <c r="Q141" s="112"/>
      <c r="R141" s="117"/>
      <c r="S141" s="117"/>
      <c r="T141" s="118"/>
      <c r="U141" s="118"/>
      <c r="V141" s="4"/>
    </row>
    <row r="142" spans="1:22" ht="33" customHeight="1" thickBot="1">
      <c r="A142" s="41"/>
      <c r="B142" s="42"/>
      <c r="C142" s="104" t="s">
        <v>82</v>
      </c>
      <c r="D142" s="105"/>
      <c r="E142" s="105"/>
      <c r="F142" s="106"/>
      <c r="G142" s="97"/>
      <c r="H142" s="98"/>
      <c r="I142" s="97"/>
      <c r="J142" s="98"/>
      <c r="K142" s="97"/>
      <c r="L142" s="113"/>
      <c r="M142" s="98"/>
      <c r="N142" s="97"/>
      <c r="O142" s="98"/>
      <c r="P142" s="97"/>
      <c r="Q142" s="112"/>
      <c r="R142" s="117"/>
      <c r="S142" s="117"/>
      <c r="T142" s="118"/>
      <c r="U142" s="118"/>
      <c r="V142" s="4"/>
    </row>
    <row r="143" spans="1:22" ht="38.25" customHeight="1" thickBot="1">
      <c r="A143" s="41"/>
      <c r="B143" s="42"/>
      <c r="C143" s="104" t="s">
        <v>86</v>
      </c>
      <c r="D143" s="105"/>
      <c r="E143" s="105"/>
      <c r="F143" s="106"/>
      <c r="G143" s="97"/>
      <c r="H143" s="98"/>
      <c r="I143" s="97"/>
      <c r="J143" s="98"/>
      <c r="K143" s="97"/>
      <c r="L143" s="113"/>
      <c r="M143" s="98"/>
      <c r="N143" s="97"/>
      <c r="O143" s="98"/>
      <c r="P143" s="97"/>
      <c r="Q143" s="112"/>
      <c r="R143" s="30"/>
      <c r="S143" s="30"/>
      <c r="T143" s="118"/>
      <c r="U143" s="118"/>
      <c r="V143" s="4"/>
    </row>
    <row r="144" spans="1:22" ht="42" customHeight="1" thickBot="1">
      <c r="A144" s="41"/>
      <c r="B144" s="42"/>
      <c r="C144" s="273" t="s">
        <v>88</v>
      </c>
      <c r="D144" s="274"/>
      <c r="E144" s="274"/>
      <c r="F144" s="275"/>
      <c r="G144" s="102">
        <f>SUM(G141:H143)</f>
        <v>0</v>
      </c>
      <c r="H144" s="103"/>
      <c r="I144" s="102">
        <f>SUM(I141:J143)</f>
        <v>0</v>
      </c>
      <c r="J144" s="103"/>
      <c r="K144" s="102">
        <f>SUM(K141:M143)</f>
        <v>0</v>
      </c>
      <c r="L144" s="158"/>
      <c r="M144" s="103"/>
      <c r="N144" s="102">
        <f>SUM(N141:O143)</f>
        <v>0</v>
      </c>
      <c r="O144" s="103"/>
      <c r="P144" s="102">
        <f>SUM(P141:Q143)</f>
        <v>0</v>
      </c>
      <c r="Q144" s="126"/>
      <c r="R144" s="119"/>
      <c r="S144" s="119"/>
      <c r="T144" s="119"/>
      <c r="U144" s="119"/>
      <c r="V144" s="43"/>
    </row>
    <row r="145" spans="1:22" ht="41.25" customHeight="1">
      <c r="A145" s="41"/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4"/>
      <c r="N145" s="45"/>
      <c r="O145" s="45"/>
      <c r="P145" s="45"/>
      <c r="Q145" s="45"/>
      <c r="R145" s="45"/>
      <c r="S145" s="45"/>
      <c r="T145" s="43"/>
      <c r="U145" s="43"/>
      <c r="V145" s="43"/>
    </row>
    <row r="146" spans="1:22" ht="41.25" customHeight="1">
      <c r="A146" s="41"/>
      <c r="B146" s="272" t="s">
        <v>40</v>
      </c>
      <c r="C146" s="272"/>
      <c r="D146" s="272"/>
      <c r="E146" s="272"/>
      <c r="F146" s="272"/>
      <c r="G146" s="272"/>
      <c r="H146" s="272"/>
      <c r="I146" s="272"/>
      <c r="J146" s="272"/>
      <c r="K146" s="272"/>
      <c r="L146" s="43"/>
      <c r="M146" s="269"/>
      <c r="N146" s="270"/>
      <c r="O146" s="270"/>
      <c r="P146" s="270"/>
      <c r="Q146" s="270"/>
      <c r="R146" s="270"/>
      <c r="S146" s="271"/>
      <c r="T146" s="43"/>
      <c r="U146" s="43"/>
      <c r="V146" s="43"/>
    </row>
    <row r="147" spans="1:22" ht="41.25" customHeight="1">
      <c r="A147" s="41"/>
      <c r="B147" s="42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159" t="s">
        <v>27</v>
      </c>
      <c r="N147" s="160"/>
      <c r="O147" s="160"/>
      <c r="P147" s="160"/>
      <c r="Q147" s="160"/>
      <c r="R147" s="160"/>
      <c r="S147" s="161"/>
      <c r="T147" s="43"/>
      <c r="U147" s="43"/>
      <c r="V147" s="43"/>
    </row>
    <row r="148" spans="1:22" ht="41.25" customHeight="1">
      <c r="A148" s="41"/>
      <c r="B148" s="42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4"/>
      <c r="N148" s="45"/>
      <c r="O148" s="45"/>
      <c r="P148" s="45"/>
      <c r="Q148" s="45"/>
      <c r="R148" s="45"/>
      <c r="S148" s="45"/>
      <c r="T148" s="43"/>
      <c r="U148" s="43"/>
      <c r="V148" s="43"/>
    </row>
    <row r="149" spans="1:22" ht="41.25" customHeight="1">
      <c r="A149" s="41"/>
      <c r="B149" s="42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4"/>
      <c r="N149" s="45"/>
      <c r="O149" s="45"/>
      <c r="P149" s="45"/>
      <c r="Q149" s="45"/>
      <c r="R149" s="45"/>
      <c r="S149" s="45"/>
      <c r="T149" s="43"/>
      <c r="U149" s="43"/>
      <c r="V149" s="43"/>
    </row>
    <row r="150" spans="1:22" ht="41.25" customHeight="1">
      <c r="A150" s="41"/>
      <c r="B150" s="54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5"/>
      <c r="N150" s="56"/>
      <c r="O150" s="56"/>
      <c r="P150" s="56"/>
      <c r="Q150" s="56"/>
      <c r="R150" s="56"/>
      <c r="S150" s="56"/>
      <c r="T150" s="52"/>
      <c r="U150" s="52"/>
      <c r="V150" s="52"/>
    </row>
    <row r="151" spans="1:22" ht="15.75" customHeight="1">
      <c r="A151" s="41"/>
      <c r="B151" s="54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5"/>
      <c r="N151" s="56"/>
      <c r="O151" s="56"/>
      <c r="P151" s="56"/>
      <c r="Q151" s="56"/>
      <c r="R151" s="56"/>
      <c r="S151" s="56"/>
      <c r="T151" s="52"/>
      <c r="U151" s="52"/>
      <c r="V151" s="52"/>
    </row>
    <row r="152" spans="1:22" ht="15.75" customHeight="1" thickBot="1">
      <c r="A152" s="41"/>
      <c r="B152" s="54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5"/>
      <c r="N152" s="56"/>
      <c r="O152" s="56"/>
      <c r="P152" s="56"/>
      <c r="Q152" s="56"/>
      <c r="R152" s="56"/>
      <c r="S152" s="56"/>
      <c r="T152" s="52"/>
      <c r="U152" s="52"/>
      <c r="V152" s="52"/>
    </row>
    <row r="153" spans="1:22" ht="60" customHeight="1" thickBot="1">
      <c r="A153" s="41"/>
      <c r="B153" s="91" t="s">
        <v>46</v>
      </c>
      <c r="C153" s="107" t="s">
        <v>151</v>
      </c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9"/>
      <c r="O153" s="90"/>
      <c r="P153" s="36"/>
      <c r="Q153" s="64"/>
      <c r="R153" s="37"/>
      <c r="S153" s="88"/>
      <c r="T153" s="127" t="s">
        <v>152</v>
      </c>
      <c r="U153" s="128"/>
      <c r="V153" s="129"/>
    </row>
    <row r="154" spans="1:22" ht="21" customHeight="1" thickBot="1">
      <c r="A154" s="41"/>
      <c r="B154" s="54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5"/>
      <c r="N154" s="56"/>
      <c r="O154" s="56"/>
      <c r="P154" s="56"/>
      <c r="Q154" s="56"/>
      <c r="R154" s="56"/>
      <c r="S154" s="56"/>
      <c r="T154" s="52"/>
      <c r="U154" s="52"/>
      <c r="V154" s="52"/>
    </row>
    <row r="155" spans="1:23" ht="41.25" customHeight="1" thickBot="1">
      <c r="A155" s="41"/>
      <c r="B155" s="54"/>
      <c r="C155" s="130" t="s">
        <v>165</v>
      </c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2"/>
      <c r="P155" s="56"/>
      <c r="Q155" s="56"/>
      <c r="R155" s="87" t="s">
        <v>146</v>
      </c>
      <c r="S155" s="110" t="s">
        <v>38</v>
      </c>
      <c r="T155" s="110"/>
      <c r="U155" s="110"/>
      <c r="V155" s="110"/>
      <c r="W155" s="111"/>
    </row>
    <row r="156" spans="1:23" ht="11.25" customHeight="1" thickBot="1">
      <c r="A156" s="41"/>
      <c r="B156" s="54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32"/>
    </row>
    <row r="157" spans="1:23" ht="32.25" customHeight="1" thickBot="1">
      <c r="A157" s="41"/>
      <c r="B157" s="54"/>
      <c r="C157" s="155" t="s">
        <v>104</v>
      </c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7"/>
      <c r="R157" s="52"/>
      <c r="S157" s="52"/>
      <c r="T157" s="52"/>
      <c r="U157" s="52"/>
      <c r="V157" s="52"/>
      <c r="W157" s="32"/>
    </row>
    <row r="158" spans="1:23" ht="12" customHeight="1" thickBot="1">
      <c r="A158" s="41"/>
      <c r="B158" s="54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32"/>
    </row>
    <row r="159" spans="1:28" ht="32.25" customHeight="1" thickBot="1">
      <c r="A159" s="41"/>
      <c r="B159" s="54"/>
      <c r="C159" s="123" t="s">
        <v>45</v>
      </c>
      <c r="D159" s="123"/>
      <c r="E159" s="123"/>
      <c r="F159" s="124"/>
      <c r="G159" s="120" t="s">
        <v>148</v>
      </c>
      <c r="H159" s="121"/>
      <c r="I159" s="121"/>
      <c r="J159" s="121"/>
      <c r="K159" s="86"/>
      <c r="L159" s="121" t="s">
        <v>149</v>
      </c>
      <c r="M159" s="121"/>
      <c r="N159" s="121"/>
      <c r="O159" s="121"/>
      <c r="P159" s="121"/>
      <c r="Q159" s="122"/>
      <c r="R159" s="125"/>
      <c r="S159" s="125"/>
      <c r="T159" s="125"/>
      <c r="U159" s="52"/>
      <c r="V159" s="52"/>
      <c r="W159" s="32"/>
      <c r="AB159" s="89"/>
    </row>
    <row r="160" spans="1:23" ht="116.25" customHeight="1" thickBot="1">
      <c r="A160" s="41"/>
      <c r="B160" s="54"/>
      <c r="C160" s="123"/>
      <c r="D160" s="123"/>
      <c r="E160" s="123"/>
      <c r="F160" s="124"/>
      <c r="G160" s="99" t="s">
        <v>166</v>
      </c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1"/>
      <c r="U160" s="52"/>
      <c r="V160" s="52"/>
      <c r="W160" s="32"/>
    </row>
    <row r="161" spans="1:23" ht="22.5" customHeight="1">
      <c r="A161" s="41"/>
      <c r="B161" s="42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32"/>
    </row>
    <row r="162" spans="1:22" s="32" customFormat="1" ht="15.75" customHeight="1" thickBo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</row>
    <row r="163" spans="1:22" s="32" customFormat="1" ht="36" customHeight="1" thickBot="1">
      <c r="A163" s="30"/>
      <c r="B163" s="114" t="s">
        <v>169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6"/>
      <c r="V163" s="30"/>
    </row>
    <row r="164" spans="1:22" s="32" customFormat="1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</row>
    <row r="165" spans="1:22" s="32" customFormat="1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spans="2:15" ht="15.75" customHeight="1">
      <c r="B169" s="2"/>
      <c r="O169" s="96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</sheetData>
  <sheetProtection password="CC63" sheet="1" selectLockedCells="1"/>
  <mergeCells count="140">
    <mergeCell ref="G142:H142"/>
    <mergeCell ref="C144:F144"/>
    <mergeCell ref="A118:A121"/>
    <mergeCell ref="A126:A127"/>
    <mergeCell ref="C137:H137"/>
    <mergeCell ref="I137:L137"/>
    <mergeCell ref="I142:J142"/>
    <mergeCell ref="A69:A78"/>
    <mergeCell ref="A59:A60"/>
    <mergeCell ref="A115:A117"/>
    <mergeCell ref="A113:A114"/>
    <mergeCell ref="A130:A131"/>
    <mergeCell ref="A98:A99"/>
    <mergeCell ref="A122:A124"/>
    <mergeCell ref="A128:A129"/>
    <mergeCell ref="A61:A62"/>
    <mergeCell ref="A24:A31"/>
    <mergeCell ref="A46:A51"/>
    <mergeCell ref="A63:A64"/>
    <mergeCell ref="A105:A108"/>
    <mergeCell ref="A110:A111"/>
    <mergeCell ref="A65:A68"/>
    <mergeCell ref="A100:A101"/>
    <mergeCell ref="A96:A97"/>
    <mergeCell ref="A89:A90"/>
    <mergeCell ref="H20:H22"/>
    <mergeCell ref="Y19:Y22"/>
    <mergeCell ref="I20:I22"/>
    <mergeCell ref="A79:A88"/>
    <mergeCell ref="A91:A94"/>
    <mergeCell ref="A102:A103"/>
    <mergeCell ref="A53:A54"/>
    <mergeCell ref="P21:P22"/>
    <mergeCell ref="A19:A22"/>
    <mergeCell ref="W19:W22"/>
    <mergeCell ref="C19:C22"/>
    <mergeCell ref="Z19:Z22"/>
    <mergeCell ref="T21:T22"/>
    <mergeCell ref="F20:F22"/>
    <mergeCell ref="X19:X22"/>
    <mergeCell ref="L20:L22"/>
    <mergeCell ref="P20:V20"/>
    <mergeCell ref="U21:V21"/>
    <mergeCell ref="R21:R22"/>
    <mergeCell ref="S21:S22"/>
    <mergeCell ref="O16:P16"/>
    <mergeCell ref="B19:B22"/>
    <mergeCell ref="J20:J22"/>
    <mergeCell ref="O20:O22"/>
    <mergeCell ref="E20:E22"/>
    <mergeCell ref="C16:L17"/>
    <mergeCell ref="O19:V19"/>
    <mergeCell ref="Q21:Q22"/>
    <mergeCell ref="G20:G22"/>
    <mergeCell ref="Q16:R17"/>
    <mergeCell ref="C11:L11"/>
    <mergeCell ref="B8:W8"/>
    <mergeCell ref="O10:V10"/>
    <mergeCell ref="U12:V13"/>
    <mergeCell ref="Q11:V11"/>
    <mergeCell ref="S14:T14"/>
    <mergeCell ref="U14:V14"/>
    <mergeCell ref="O14:P14"/>
    <mergeCell ref="C14:L14"/>
    <mergeCell ref="N141:O141"/>
    <mergeCell ref="T141:U141"/>
    <mergeCell ref="S16:T17"/>
    <mergeCell ref="O5:Q5"/>
    <mergeCell ref="Q4:T4"/>
    <mergeCell ref="B1:N2"/>
    <mergeCell ref="B3:H3"/>
    <mergeCell ref="B4:H4"/>
    <mergeCell ref="O11:P13"/>
    <mergeCell ref="S12:T13"/>
    <mergeCell ref="Q12:R12"/>
    <mergeCell ref="P1:S1"/>
    <mergeCell ref="P2:S2"/>
    <mergeCell ref="R5:T5"/>
    <mergeCell ref="Q6:T6"/>
    <mergeCell ref="N4:P4"/>
    <mergeCell ref="G141:H141"/>
    <mergeCell ref="D6:J6"/>
    <mergeCell ref="E19:I19"/>
    <mergeCell ref="M20:M22"/>
    <mergeCell ref="C12:L12"/>
    <mergeCell ref="C13:L13"/>
    <mergeCell ref="K141:M141"/>
    <mergeCell ref="C139:Q139"/>
    <mergeCell ref="C140:F140"/>
    <mergeCell ref="C15:L15"/>
    <mergeCell ref="N19:N22"/>
    <mergeCell ref="D19:D22"/>
    <mergeCell ref="K20:K22"/>
    <mergeCell ref="J19:M19"/>
    <mergeCell ref="C157:Q157"/>
    <mergeCell ref="K142:M142"/>
    <mergeCell ref="I141:J141"/>
    <mergeCell ref="K144:M144"/>
    <mergeCell ref="M147:S147"/>
    <mergeCell ref="G140:H140"/>
    <mergeCell ref="A32:A38"/>
    <mergeCell ref="A39:A45"/>
    <mergeCell ref="A133:A134"/>
    <mergeCell ref="R141:S141"/>
    <mergeCell ref="P141:Q141"/>
    <mergeCell ref="P140:Q140"/>
    <mergeCell ref="N140:O140"/>
    <mergeCell ref="I140:J140"/>
    <mergeCell ref="K140:M140"/>
    <mergeCell ref="C141:F141"/>
    <mergeCell ref="C159:F160"/>
    <mergeCell ref="N142:O142"/>
    <mergeCell ref="R159:T159"/>
    <mergeCell ref="P144:Q144"/>
    <mergeCell ref="T153:V153"/>
    <mergeCell ref="C155:O155"/>
    <mergeCell ref="P142:Q142"/>
    <mergeCell ref="M146:S146"/>
    <mergeCell ref="B146:K146"/>
    <mergeCell ref="C142:F142"/>
    <mergeCell ref="K143:M143"/>
    <mergeCell ref="I143:J143"/>
    <mergeCell ref="B163:U163"/>
    <mergeCell ref="R142:S142"/>
    <mergeCell ref="T143:U143"/>
    <mergeCell ref="T144:U144"/>
    <mergeCell ref="T142:U142"/>
    <mergeCell ref="R144:S144"/>
    <mergeCell ref="G159:J159"/>
    <mergeCell ref="L159:Q159"/>
    <mergeCell ref="N143:O143"/>
    <mergeCell ref="G160:T160"/>
    <mergeCell ref="G144:H144"/>
    <mergeCell ref="I144:J144"/>
    <mergeCell ref="C143:F143"/>
    <mergeCell ref="C153:N153"/>
    <mergeCell ref="S155:W155"/>
    <mergeCell ref="N144:O144"/>
    <mergeCell ref="G143:H143"/>
    <mergeCell ref="P143:Q143"/>
  </mergeCells>
  <conditionalFormatting sqref="W24:Z134">
    <cfRule type="cellIs" priority="288" dxfId="46" operator="equal" stopIfTrue="1">
      <formula>0</formula>
    </cfRule>
  </conditionalFormatting>
  <conditionalFormatting sqref="Y32">
    <cfRule type="cellIs" priority="285" dxfId="47" operator="equal" stopIfTrue="1">
      <formula>"$D$32=$F$32:$J$32"</formula>
    </cfRule>
    <cfRule type="cellIs" priority="286" dxfId="48" operator="equal" stopIfTrue="1">
      <formula>$C$32=$E$32:$I$32</formula>
    </cfRule>
  </conditionalFormatting>
  <conditionalFormatting sqref="Y24:Y134">
    <cfRule type="cellIs" priority="249" dxfId="48" operator="equal" stopIfTrue="1">
      <formula>$I$24=$S$24</formula>
    </cfRule>
  </conditionalFormatting>
  <conditionalFormatting sqref="Z36:Z37">
    <cfRule type="cellIs" priority="291" dxfId="1" operator="equal" stopIfTrue="1">
      <formula>SUM(E8:I8)</formula>
    </cfRule>
    <cfRule type="cellIs" priority="292" dxfId="49" operator="equal">
      <formula>#REF!=#REF!</formula>
    </cfRule>
  </conditionalFormatting>
  <conditionalFormatting sqref="Z33">
    <cfRule type="cellIs" priority="308" dxfId="1" operator="equal" stopIfTrue="1">
      <formula>SUM(E8:I8)</formula>
    </cfRule>
    <cfRule type="cellIs" priority="309" dxfId="49" operator="equal">
      <formula>#REF!=#REF!</formula>
    </cfRule>
  </conditionalFormatting>
  <conditionalFormatting sqref="Z125:Z126">
    <cfRule type="cellIs" priority="155" dxfId="1" operator="equal" stopIfTrue="1">
      <formula>SUM(E95:I95)</formula>
    </cfRule>
    <cfRule type="cellIs" priority="156" dxfId="49" operator="equal">
      <formula>#REF!=#REF!</formula>
    </cfRule>
  </conditionalFormatting>
  <conditionalFormatting sqref="Z81 Z77">
    <cfRule type="cellIs" priority="129" dxfId="1" operator="equal" stopIfTrue="1">
      <formula>SUM(E66:I66)</formula>
    </cfRule>
    <cfRule type="cellIs" priority="130" dxfId="49" operator="equal">
      <formula>#REF!=#REF!</formula>
    </cfRule>
  </conditionalFormatting>
  <conditionalFormatting sqref="Z102:Z104">
    <cfRule type="cellIs" priority="90" dxfId="1" operator="equal" stopIfTrue="1">
      <formula>SUM(E80:I80)</formula>
    </cfRule>
    <cfRule type="cellIs" priority="91" dxfId="49" operator="equal">
      <formula>#REF!=#REF!</formula>
    </cfRule>
  </conditionalFormatting>
  <conditionalFormatting sqref="Z87">
    <cfRule type="cellIs" priority="314" dxfId="1" operator="equal" stopIfTrue="1">
      <formula>SUM(#REF!)</formula>
    </cfRule>
    <cfRule type="cellIs" priority="315" dxfId="49" operator="equal">
      <formula>#REF!=#REF!</formula>
    </cfRule>
  </conditionalFormatting>
  <conditionalFormatting sqref="Z88">
    <cfRule type="cellIs" priority="326" dxfId="1" operator="equal" stopIfTrue="1">
      <formula>SUM(#REF!)</formula>
    </cfRule>
    <cfRule type="cellIs" priority="327" dxfId="49" operator="equal">
      <formula>#REF!=#REF!</formula>
    </cfRule>
  </conditionalFormatting>
  <conditionalFormatting sqref="Z34:Z35">
    <cfRule type="cellIs" priority="330" dxfId="1" operator="equal" stopIfTrue="1">
      <formula>SUM(E7:I7)</formula>
    </cfRule>
    <cfRule type="cellIs" priority="331" dxfId="49" operator="equal">
      <formula>#REF!=#REF!</formula>
    </cfRule>
  </conditionalFormatting>
  <conditionalFormatting sqref="Z75:Z76">
    <cfRule type="cellIs" priority="50" dxfId="1" operator="equal" stopIfTrue="1">
      <formula>SUM(E65:I65)</formula>
    </cfRule>
    <cfRule type="cellIs" priority="51" dxfId="49" operator="equal">
      <formula>#REF!=#REF!</formula>
    </cfRule>
  </conditionalFormatting>
  <conditionalFormatting sqref="Z107:Z108 Z78">
    <cfRule type="cellIs" priority="42" dxfId="1" operator="equal" stopIfTrue="1">
      <formula>SUM(#REF!)</formula>
    </cfRule>
    <cfRule type="cellIs" priority="43" dxfId="49" operator="equal">
      <formula>#REF!=#REF!</formula>
    </cfRule>
  </conditionalFormatting>
  <conditionalFormatting sqref="Z87:Z88 Z95 Z67">
    <cfRule type="cellIs" priority="24" dxfId="1" operator="equal" stopIfTrue="1">
      <formula>SUM(#REF!)</formula>
    </cfRule>
    <cfRule type="cellIs" priority="25" dxfId="49" operator="equal">
      <formula>#REF!=#REF!</formula>
    </cfRule>
  </conditionalFormatting>
  <conditionalFormatting sqref="Z86">
    <cfRule type="cellIs" priority="14" dxfId="1" operator="equal" stopIfTrue="1">
      <formula>SUM(Отчет!#REF!)</formula>
    </cfRule>
    <cfRule type="cellIs" priority="15" dxfId="49" operator="equal">
      <formula>#REF!=#REF!</formula>
    </cfRule>
  </conditionalFormatting>
  <conditionalFormatting sqref="W41">
    <cfRule type="cellIs" priority="3" dxfId="48" operator="equal" stopIfTrue="1">
      <formula>$I$41=$U$41</formula>
    </cfRule>
  </conditionalFormatting>
  <conditionalFormatting sqref="Z59:Z61">
    <cfRule type="cellIs" priority="355" dxfId="1" operator="equal" stopIfTrue="1">
      <formula>SUM(E40:I40)</formula>
    </cfRule>
    <cfRule type="cellIs" priority="356" dxfId="49" operator="equal">
      <formula>#REF!=#REF!</formula>
    </cfRule>
  </conditionalFormatting>
  <conditionalFormatting sqref="Z58 Z68">
    <cfRule type="cellIs" priority="357" dxfId="1" operator="equal" stopIfTrue="1">
      <formula>SUM(E35:I35)</formula>
    </cfRule>
    <cfRule type="cellIs" priority="358" dxfId="49" operator="equal">
      <formula>#REF!=#REF!</formula>
    </cfRule>
  </conditionalFormatting>
  <conditionalFormatting sqref="Z96:Z98">
    <cfRule type="cellIs" priority="365" dxfId="1" operator="equal" stopIfTrue="1">
      <formula>SUM(#REF!)</formula>
    </cfRule>
    <cfRule type="cellIs" priority="366" dxfId="49" operator="equal">
      <formula>#REF!=#REF!</formula>
    </cfRule>
  </conditionalFormatting>
  <conditionalFormatting sqref="Z112:Z114">
    <cfRule type="cellIs" priority="373" dxfId="1" operator="equal" stopIfTrue="1">
      <formula>SUM(#REF!)</formula>
    </cfRule>
    <cfRule type="cellIs" priority="374" dxfId="49" operator="equal">
      <formula>#REF!=#REF!</formula>
    </cfRule>
  </conditionalFormatting>
  <conditionalFormatting sqref="Z69">
    <cfRule type="cellIs" priority="389" dxfId="1" operator="equal" stopIfTrue="1">
      <formula>SUM(E47:I47)</formula>
    </cfRule>
    <cfRule type="cellIs" priority="390" dxfId="49" operator="equal">
      <formula>#REF!=#REF!</formula>
    </cfRule>
  </conditionalFormatting>
  <conditionalFormatting sqref="Z123:Z126">
    <cfRule type="cellIs" priority="402" dxfId="1" operator="equal" stopIfTrue="1">
      <formula>SUM(E95:I95)</formula>
    </cfRule>
    <cfRule type="cellIs" priority="403" dxfId="49" operator="equal">
      <formula>#REF!=#REF!</formula>
    </cfRule>
  </conditionalFormatting>
  <conditionalFormatting sqref="Z128:Z129">
    <cfRule type="cellIs" priority="406" dxfId="1" operator="equal" stopIfTrue="1">
      <formula>SUM(E96:I96)</formula>
    </cfRule>
    <cfRule type="cellIs" priority="407" dxfId="49" operator="equal">
      <formula>#REF!=#REF!</formula>
    </cfRule>
  </conditionalFormatting>
  <conditionalFormatting sqref="Z127">
    <cfRule type="cellIs" priority="410" dxfId="1" operator="equal" stopIfTrue="1">
      <formula>SUM(E96:I96)</formula>
    </cfRule>
    <cfRule type="cellIs" priority="411" dxfId="49" operator="equal">
      <formula>#REF!=#REF!</formula>
    </cfRule>
  </conditionalFormatting>
  <conditionalFormatting sqref="Z127">
    <cfRule type="cellIs" priority="414" dxfId="1" operator="equal" stopIfTrue="1">
      <formula>SUM(E98:I98)</formula>
    </cfRule>
    <cfRule type="cellIs" priority="415" dxfId="49" operator="equal">
      <formula>#REF!=#REF!</formula>
    </cfRule>
  </conditionalFormatting>
  <printOptions horizontalCentered="1"/>
  <pageMargins left="0.1968503937007874" right="0.1968503937007874" top="0.7874015748031497" bottom="0.5905511811023623" header="0.11811023622047245" footer="0.1181102362204724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Гостев</dc:creator>
  <cp:keywords/>
  <dc:description/>
  <cp:lastModifiedBy>lenovo</cp:lastModifiedBy>
  <cp:lastPrinted>2016-12-15T02:07:09Z</cp:lastPrinted>
  <dcterms:created xsi:type="dcterms:W3CDTF">2006-11-14T06:25:52Z</dcterms:created>
  <dcterms:modified xsi:type="dcterms:W3CDTF">2020-10-27T10:19:14Z</dcterms:modified>
  <cp:category/>
  <cp:version/>
  <cp:contentType/>
  <cp:contentStatus/>
</cp:coreProperties>
</file>